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Финишный" sheetId="1" r:id="rId1"/>
    <sheet name="Лист1" sheetId="2" r:id="rId2"/>
  </sheets>
  <definedNames>
    <definedName name="_xlnm.Print_Area" localSheetId="0">'Финишный'!$A$1:$J$146</definedName>
  </definedNames>
  <calcPr fullCalcOnLoad="1"/>
</workbook>
</file>

<file path=xl/sharedStrings.xml><?xml version="1.0" encoding="utf-8"?>
<sst xmlns="http://schemas.openxmlformats.org/spreadsheetml/2006/main" count="195" uniqueCount="126">
  <si>
    <t>Фамилия, имя</t>
  </si>
  <si>
    <t>Организация</t>
  </si>
  <si>
    <t>Старт.время</t>
  </si>
  <si>
    <t>Главный судья соревнований</t>
  </si>
  <si>
    <t>Главный секретарь</t>
  </si>
  <si>
    <t>Г.р.</t>
  </si>
  <si>
    <t xml:space="preserve"> </t>
  </si>
  <si>
    <t>Николаев Николай</t>
  </si>
  <si>
    <t>Кошелев Сергей</t>
  </si>
  <si>
    <t>Малетин Сергей</t>
  </si>
  <si>
    <t>Чагин Евгений</t>
  </si>
  <si>
    <t xml:space="preserve">Суходолин Олег </t>
  </si>
  <si>
    <t>Малютина Екатерина</t>
  </si>
  <si>
    <t>Синичева Инна</t>
  </si>
  <si>
    <t>Шпак Алена</t>
  </si>
  <si>
    <t>Машковцев Константин</t>
  </si>
  <si>
    <t>Сивожелезова Анна</t>
  </si>
  <si>
    <t>Герман Артем</t>
  </si>
  <si>
    <t>Селиванов Алексей</t>
  </si>
  <si>
    <t>Малетин Артем</t>
  </si>
  <si>
    <t>Скирневский Иван</t>
  </si>
  <si>
    <t>Колесникова Анастасия</t>
  </si>
  <si>
    <t>Трофимова Елена</t>
  </si>
  <si>
    <t>Орлихина Полина</t>
  </si>
  <si>
    <t>Власова Марина</t>
  </si>
  <si>
    <t>Бреус Арина</t>
  </si>
  <si>
    <t>Алипов Андрей</t>
  </si>
  <si>
    <t>Губина Татьяна</t>
  </si>
  <si>
    <t>Анохин Никита</t>
  </si>
  <si>
    <t>Потапов Игорь</t>
  </si>
  <si>
    <t>Чигулин Кирилл</t>
  </si>
  <si>
    <t>Журавлев Максим</t>
  </si>
  <si>
    <t>Патрушев Марк</t>
  </si>
  <si>
    <t>Деева Анастасия</t>
  </si>
  <si>
    <t>Моисеева Виктория</t>
  </si>
  <si>
    <t>Ботаки Екатерина</t>
  </si>
  <si>
    <t>Лунина Мария</t>
  </si>
  <si>
    <t>Алымова Елена</t>
  </si>
  <si>
    <t>Кондратьева Алиса</t>
  </si>
  <si>
    <t>Бельков Вячеслав</t>
  </si>
  <si>
    <t>Казанин Александр</t>
  </si>
  <si>
    <t>Кузнецов Павел</t>
  </si>
  <si>
    <t>Карпович Алина</t>
  </si>
  <si>
    <t>Макарова Софья</t>
  </si>
  <si>
    <t>Газпром</t>
  </si>
  <si>
    <t>Тимошин Алексей</t>
  </si>
  <si>
    <t>СШОР Барановой</t>
  </si>
  <si>
    <t>Польянова Ксения</t>
  </si>
  <si>
    <t>Комарова Людмила</t>
  </si>
  <si>
    <t>Хуснутдинова Анна</t>
  </si>
  <si>
    <t>Агава Зинаида</t>
  </si>
  <si>
    <t>Томск</t>
  </si>
  <si>
    <t>Милузова Полина</t>
  </si>
  <si>
    <t>Пуга Елизавета</t>
  </si>
  <si>
    <t>Акулов Егор</t>
  </si>
  <si>
    <t>Лугачев Никита</t>
  </si>
  <si>
    <t>Морозов Илья</t>
  </si>
  <si>
    <t>Павлов Иван</t>
  </si>
  <si>
    <t>Фионин Дмитрий</t>
  </si>
  <si>
    <t>Гандыбина Софья</t>
  </si>
  <si>
    <t>Бусыгин Илья</t>
  </si>
  <si>
    <t>Калинин Александр</t>
  </si>
  <si>
    <t>Тузов Олег</t>
  </si>
  <si>
    <t>Черников Александр</t>
  </si>
  <si>
    <t>Баулин Алексей</t>
  </si>
  <si>
    <t>Воякин Алексей</t>
  </si>
  <si>
    <t>Якубович Дмитрий</t>
  </si>
  <si>
    <t>Анищук Никита</t>
  </si>
  <si>
    <t>Высоцкий Вячеслав</t>
  </si>
  <si>
    <t>Головин Илья</t>
  </si>
  <si>
    <t>Магер Максим</t>
  </si>
  <si>
    <t>Фунтовой Данила</t>
  </si>
  <si>
    <t>Номер команды</t>
  </si>
  <si>
    <t>Этапы</t>
  </si>
  <si>
    <t>ЗВС</t>
  </si>
  <si>
    <t xml:space="preserve">Тимофеев Артем </t>
  </si>
  <si>
    <t>Каробанов Андрей</t>
  </si>
  <si>
    <t>Соловьев Андрей</t>
  </si>
  <si>
    <t>Декряре Данил</t>
  </si>
  <si>
    <t>Савельев Александр</t>
  </si>
  <si>
    <t>Михайлов Кирилл</t>
  </si>
  <si>
    <t>Баранова Олеся</t>
  </si>
  <si>
    <t>Лукова Анна</t>
  </si>
  <si>
    <t>Власова Алена</t>
  </si>
  <si>
    <t>Кедр</t>
  </si>
  <si>
    <t>Денисова Мария</t>
  </si>
  <si>
    <t>Морозова Анна</t>
  </si>
  <si>
    <t>Киселёва Ольга</t>
  </si>
  <si>
    <t>Кузенкова Алена</t>
  </si>
  <si>
    <t>Кузьмина Александра</t>
  </si>
  <si>
    <t>Камаева Дарья</t>
  </si>
  <si>
    <t>Ерёменко Татьяна</t>
  </si>
  <si>
    <t>Кулешова Лиза</t>
  </si>
  <si>
    <t>Тырышкина Даша</t>
  </si>
  <si>
    <t>Тырышкина Катя</t>
  </si>
  <si>
    <t>Киселёв Артем</t>
  </si>
  <si>
    <t>Шапров Александр</t>
  </si>
  <si>
    <t>Безруков Владимир</t>
  </si>
  <si>
    <t>Фейтер Андрей</t>
  </si>
  <si>
    <t>Легион</t>
  </si>
  <si>
    <t>Молчуев Евгений</t>
  </si>
  <si>
    <t>Шестаков Денис</t>
  </si>
  <si>
    <t>Левашкин Валера</t>
  </si>
  <si>
    <t>Усик Дима</t>
  </si>
  <si>
    <t xml:space="preserve">Жумагулов Дамир </t>
  </si>
  <si>
    <t>Кухоренко</t>
  </si>
  <si>
    <t>Ковалев Константин</t>
  </si>
  <si>
    <t xml:space="preserve">Дектярев Ярослав </t>
  </si>
  <si>
    <t>Н.В. Карпович (ССВК)</t>
  </si>
  <si>
    <t>А.В. Замятина (СС2К)</t>
  </si>
  <si>
    <t>Старт: 17:00                      Эстафета</t>
  </si>
  <si>
    <t>42 - соревнования по лыжным                      гонкам на призы                                  Сибирских гвардейских дивизий</t>
  </si>
  <si>
    <t xml:space="preserve">Мальчики 2004 и младше 3 х 1 км.  </t>
  </si>
  <si>
    <t>Жарков Николай</t>
  </si>
  <si>
    <t xml:space="preserve">Девочки 2004 и младше 3 х 1 км. </t>
  </si>
  <si>
    <t xml:space="preserve">Женщины 1999 и старше 3 х 2 км. </t>
  </si>
  <si>
    <t>Казакова Софья</t>
  </si>
  <si>
    <t xml:space="preserve">Девушки 2000 - 2003 г.р. 3 х 2 км. </t>
  </si>
  <si>
    <t xml:space="preserve">Мужчины 1999 г.р. И старше 3 х 3 км. </t>
  </si>
  <si>
    <t xml:space="preserve">Юноши 2000 2003 г.р. 3 х 3 км. </t>
  </si>
  <si>
    <t>Финиш. Время</t>
  </si>
  <si>
    <t>Итоговое</t>
  </si>
  <si>
    <t>Итоговое время</t>
  </si>
  <si>
    <t>место</t>
  </si>
  <si>
    <t>1 этап - классический стиль                                                                2 и 3 этапы - свободный стиль</t>
  </si>
  <si>
    <t>Башкеев Никита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</si>
</sst>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+h:mm:ss"/>
    <numFmt numFmtId="173" formatCode="[$-FC19]d\ mmmm\ yyyy\ &quot;г.&quot;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;@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8" fillId="0" borderId="19" xfId="0" applyFont="1" applyBorder="1" applyAlignment="1">
      <alignment/>
    </xf>
    <xf numFmtId="179" fontId="11" fillId="0" borderId="20" xfId="0" applyNumberFormat="1" applyFont="1" applyBorder="1" applyAlignment="1">
      <alignment vertical="center" wrapText="1"/>
    </xf>
    <xf numFmtId="179" fontId="11" fillId="0" borderId="21" xfId="0" applyNumberFormat="1" applyFont="1" applyBorder="1" applyAlignment="1">
      <alignment horizontal="center"/>
    </xf>
    <xf numFmtId="179" fontId="9" fillId="0" borderId="22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/>
    </xf>
    <xf numFmtId="179" fontId="9" fillId="0" borderId="0" xfId="0" applyNumberFormat="1" applyFont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179" fontId="9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vertical="center" wrapText="1"/>
    </xf>
    <xf numFmtId="179" fontId="12" fillId="0" borderId="0" xfId="0" applyNumberFormat="1" applyFont="1" applyBorder="1" applyAlignment="1">
      <alignment vertical="center" wrapText="1"/>
    </xf>
    <xf numFmtId="179" fontId="11" fillId="0" borderId="0" xfId="0" applyNumberFormat="1" applyFont="1" applyBorder="1" applyAlignment="1">
      <alignment horizont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/>
    </xf>
    <xf numFmtId="174" fontId="9" fillId="0" borderId="22" xfId="0" applyNumberFormat="1" applyFont="1" applyBorder="1" applyAlignment="1">
      <alignment horizontal="center" vertical="center"/>
    </xf>
    <xf numFmtId="174" fontId="9" fillId="0" borderId="27" xfId="0" applyNumberFormat="1" applyFont="1" applyBorder="1" applyAlignment="1">
      <alignment horizontal="center" vertical="center"/>
    </xf>
    <xf numFmtId="174" fontId="9" fillId="0" borderId="28" xfId="0" applyNumberFormat="1" applyFont="1" applyBorder="1" applyAlignment="1">
      <alignment horizontal="center" vertical="center"/>
    </xf>
    <xf numFmtId="174" fontId="9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/>
    </xf>
    <xf numFmtId="0" fontId="8" fillId="0" borderId="0" xfId="0" applyFont="1" applyBorder="1" applyAlignment="1">
      <alignment/>
    </xf>
    <xf numFmtId="21" fontId="5" fillId="0" borderId="10" xfId="0" applyNumberFormat="1" applyFont="1" applyBorder="1" applyAlignment="1">
      <alignment horizontal="center" vertical="center"/>
    </xf>
    <xf numFmtId="174" fontId="5" fillId="0" borderId="10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vertical="center" wrapText="1"/>
    </xf>
    <xf numFmtId="21" fontId="5" fillId="0" borderId="1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wrapText="1"/>
    </xf>
    <xf numFmtId="0" fontId="11" fillId="0" borderId="33" xfId="0" applyFont="1" applyBorder="1" applyAlignment="1">
      <alignment horizontal="left"/>
    </xf>
    <xf numFmtId="0" fontId="11" fillId="0" borderId="33" xfId="0" applyFont="1" applyBorder="1" applyAlignment="1">
      <alignment horizontal="center"/>
    </xf>
    <xf numFmtId="179" fontId="11" fillId="0" borderId="33" xfId="0" applyNumberFormat="1" applyFont="1" applyBorder="1" applyAlignment="1">
      <alignment horizontal="center"/>
    </xf>
    <xf numFmtId="21" fontId="5" fillId="0" borderId="16" xfId="0" applyNumberFormat="1" applyFont="1" applyBorder="1" applyAlignment="1">
      <alignment horizontal="center" vertical="center"/>
    </xf>
    <xf numFmtId="179" fontId="8" fillId="0" borderId="33" xfId="0" applyNumberFormat="1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8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6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12" fillId="0" borderId="52" xfId="0" applyNumberFormat="1" applyFont="1" applyBorder="1" applyAlignment="1">
      <alignment horizontal="center" vertical="center" wrapText="1"/>
    </xf>
    <xf numFmtId="179" fontId="12" fillId="0" borderId="31" xfId="0" applyNumberFormat="1" applyFont="1" applyBorder="1" applyAlignment="1">
      <alignment horizontal="center" vertical="center" wrapText="1"/>
    </xf>
    <xf numFmtId="179" fontId="12" fillId="0" borderId="53" xfId="0" applyNumberFormat="1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66675</xdr:rowOff>
    </xdr:from>
    <xdr:to>
      <xdr:col>2</xdr:col>
      <xdr:colOff>847725</xdr:colOff>
      <xdr:row>2</xdr:row>
      <xdr:rowOff>457200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14192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view="pageBreakPreview" zoomScale="184" zoomScaleNormal="85" zoomScaleSheetLayoutView="184" workbookViewId="0" topLeftCell="B70">
      <selection activeCell="N91" sqref="N91"/>
    </sheetView>
  </sheetViews>
  <sheetFormatPr defaultColWidth="9.00390625" defaultRowHeight="12.75"/>
  <cols>
    <col min="1" max="1" width="0.2421875" style="6" customWidth="1"/>
    <col min="2" max="2" width="11.875" style="6" customWidth="1"/>
    <col min="3" max="3" width="11.25390625" style="6" customWidth="1"/>
    <col min="4" max="4" width="15.125" style="6" customWidth="1"/>
    <col min="5" max="5" width="14.125" style="6" customWidth="1"/>
    <col min="6" max="6" width="27.00390625" style="4" customWidth="1"/>
    <col min="7" max="7" width="11.00390625" style="5" customWidth="1"/>
    <col min="8" max="8" width="13.375" style="5" customWidth="1"/>
    <col min="9" max="9" width="10.875" style="5" customWidth="1"/>
    <col min="10" max="10" width="13.875" style="37" customWidth="1"/>
    <col min="11" max="11" width="17.375" style="37" customWidth="1"/>
  </cols>
  <sheetData>
    <row r="1" spans="1:11" ht="36" customHeight="1">
      <c r="A1" s="72"/>
      <c r="B1" s="29"/>
      <c r="C1" s="55"/>
      <c r="D1" s="97" t="s">
        <v>111</v>
      </c>
      <c r="E1" s="98"/>
      <c r="F1" s="99"/>
      <c r="G1" s="95"/>
      <c r="H1" s="95"/>
      <c r="I1" s="95"/>
      <c r="J1" s="96"/>
      <c r="K1" s="45"/>
    </row>
    <row r="2" spans="1:11" ht="23.25" customHeight="1" thickBot="1">
      <c r="A2" s="73"/>
      <c r="B2" s="15"/>
      <c r="C2" s="56"/>
      <c r="D2" s="100"/>
      <c r="E2" s="101"/>
      <c r="F2" s="102"/>
      <c r="G2" s="44"/>
      <c r="H2" s="44"/>
      <c r="I2" s="44"/>
      <c r="J2" s="30"/>
      <c r="K2" s="46"/>
    </row>
    <row r="3" spans="1:11" ht="43.5" customHeight="1" thickBot="1">
      <c r="A3" s="73"/>
      <c r="B3" s="70"/>
      <c r="C3" s="71"/>
      <c r="D3" s="103"/>
      <c r="E3" s="104"/>
      <c r="F3" s="105"/>
      <c r="G3" s="59" t="s">
        <v>110</v>
      </c>
      <c r="H3" s="116" t="s">
        <v>124</v>
      </c>
      <c r="I3" s="117"/>
      <c r="J3" s="118"/>
      <c r="K3" s="47"/>
    </row>
    <row r="4" spans="1:11" s="1" customFormat="1" ht="30" customHeight="1" thickBot="1">
      <c r="A4" s="74" t="s">
        <v>72</v>
      </c>
      <c r="B4" s="61" t="s">
        <v>123</v>
      </c>
      <c r="C4" s="62" t="s">
        <v>72</v>
      </c>
      <c r="D4" s="63" t="s">
        <v>1</v>
      </c>
      <c r="E4" s="63" t="s">
        <v>73</v>
      </c>
      <c r="F4" s="64" t="s">
        <v>0</v>
      </c>
      <c r="G4" s="65" t="s">
        <v>5</v>
      </c>
      <c r="H4" s="66" t="s">
        <v>2</v>
      </c>
      <c r="I4" s="68" t="s">
        <v>120</v>
      </c>
      <c r="J4" s="69" t="s">
        <v>121</v>
      </c>
      <c r="K4" s="48"/>
    </row>
    <row r="5" spans="1:11" s="1" customFormat="1" ht="25.5" customHeight="1" thickBot="1">
      <c r="A5" s="85" t="s">
        <v>112</v>
      </c>
      <c r="B5" s="86"/>
      <c r="C5" s="86"/>
      <c r="D5" s="86"/>
      <c r="E5" s="86"/>
      <c r="F5" s="86"/>
      <c r="G5" s="86"/>
      <c r="H5" s="86"/>
      <c r="I5" s="86"/>
      <c r="J5" s="106"/>
      <c r="K5" s="43"/>
    </row>
    <row r="6" spans="1:12" ht="15.75">
      <c r="A6" s="79">
        <v>6</v>
      </c>
      <c r="B6" s="82">
        <v>1</v>
      </c>
      <c r="C6" s="82">
        <v>6</v>
      </c>
      <c r="D6" s="88" t="s">
        <v>46</v>
      </c>
      <c r="E6" s="10">
        <v>1</v>
      </c>
      <c r="F6" s="11" t="s">
        <v>54</v>
      </c>
      <c r="G6" s="10">
        <v>2004</v>
      </c>
      <c r="H6" s="60">
        <v>0</v>
      </c>
      <c r="I6" s="60">
        <v>0.0024537037037037036</v>
      </c>
      <c r="J6" s="52">
        <f>I6</f>
        <v>0.0024537037037037036</v>
      </c>
      <c r="K6" s="49"/>
      <c r="L6" s="2"/>
    </row>
    <row r="7" spans="1:12" ht="15.75">
      <c r="A7" s="80"/>
      <c r="B7" s="83"/>
      <c r="C7" s="83"/>
      <c r="D7" s="89"/>
      <c r="E7" s="7">
        <v>2</v>
      </c>
      <c r="F7" s="8" t="s">
        <v>58</v>
      </c>
      <c r="G7" s="7">
        <v>2004</v>
      </c>
      <c r="H7" s="57">
        <f>I6</f>
        <v>0.0024537037037037036</v>
      </c>
      <c r="I7" s="57">
        <v>0.0046875</v>
      </c>
      <c r="J7" s="51">
        <f>I7-H7</f>
        <v>0.0022337962962962962</v>
      </c>
      <c r="K7" s="49"/>
      <c r="L7" s="2"/>
    </row>
    <row r="8" spans="1:12" ht="15.75" customHeight="1" thickBot="1">
      <c r="A8" s="81"/>
      <c r="B8" s="84"/>
      <c r="C8" s="84"/>
      <c r="D8" s="90"/>
      <c r="E8" s="23">
        <v>3</v>
      </c>
      <c r="F8" s="24" t="s">
        <v>56</v>
      </c>
      <c r="G8" s="23">
        <v>2004</v>
      </c>
      <c r="H8" s="67">
        <f>I7</f>
        <v>0.0046875</v>
      </c>
      <c r="I8" s="67">
        <v>0.006828703703703704</v>
      </c>
      <c r="J8" s="53">
        <f>I8-H8</f>
        <v>0.002141203703703704</v>
      </c>
      <c r="K8" s="49"/>
      <c r="L8" s="2"/>
    </row>
    <row r="9" spans="1:12" ht="15.75" customHeight="1" thickBot="1">
      <c r="A9" s="75" t="s">
        <v>122</v>
      </c>
      <c r="B9" s="76"/>
      <c r="C9" s="76"/>
      <c r="D9" s="76"/>
      <c r="E9" s="76"/>
      <c r="F9" s="76"/>
      <c r="G9" s="76"/>
      <c r="H9" s="76"/>
      <c r="I9" s="107"/>
      <c r="J9" s="54">
        <f>I8</f>
        <v>0.006828703703703704</v>
      </c>
      <c r="K9" s="49"/>
      <c r="L9" s="2"/>
    </row>
    <row r="10" spans="1:12" ht="15.75">
      <c r="A10" s="79">
        <v>3</v>
      </c>
      <c r="B10" s="82">
        <v>2</v>
      </c>
      <c r="C10" s="82">
        <v>3</v>
      </c>
      <c r="D10" s="88" t="s">
        <v>46</v>
      </c>
      <c r="E10" s="10">
        <v>1</v>
      </c>
      <c r="F10" s="11" t="s">
        <v>57</v>
      </c>
      <c r="G10" s="10">
        <v>2004</v>
      </c>
      <c r="H10" s="60">
        <v>0</v>
      </c>
      <c r="I10" s="60">
        <v>0.0024652777777777776</v>
      </c>
      <c r="J10" s="52">
        <f>I10</f>
        <v>0.0024652777777777776</v>
      </c>
      <c r="K10" s="49"/>
      <c r="L10" s="2"/>
    </row>
    <row r="11" spans="1:12" ht="15.75">
      <c r="A11" s="80"/>
      <c r="B11" s="83"/>
      <c r="C11" s="83"/>
      <c r="D11" s="89"/>
      <c r="E11" s="7">
        <v>2</v>
      </c>
      <c r="F11" s="8" t="s">
        <v>113</v>
      </c>
      <c r="G11" s="7">
        <v>2006</v>
      </c>
      <c r="H11" s="57">
        <f>I10</f>
        <v>0.0024652777777777776</v>
      </c>
      <c r="I11" s="57">
        <v>0.005162037037037037</v>
      </c>
      <c r="J11" s="51">
        <f>I11-H11</f>
        <v>0.0026967592592592594</v>
      </c>
      <c r="K11" s="49"/>
      <c r="L11" s="2"/>
    </row>
    <row r="12" spans="1:14" ht="16.5" thickBot="1">
      <c r="A12" s="81"/>
      <c r="B12" s="84"/>
      <c r="C12" s="84"/>
      <c r="D12" s="90"/>
      <c r="E12" s="23">
        <v>3</v>
      </c>
      <c r="F12" s="24" t="s">
        <v>55</v>
      </c>
      <c r="G12" s="23">
        <v>2004</v>
      </c>
      <c r="H12" s="67">
        <f>I11</f>
        <v>0.005162037037037037</v>
      </c>
      <c r="I12" s="67">
        <v>0.007453703703703703</v>
      </c>
      <c r="J12" s="53">
        <f>I12-H12</f>
        <v>0.002291666666666666</v>
      </c>
      <c r="K12" s="49"/>
      <c r="L12" s="2"/>
      <c r="N12" t="s">
        <v>6</v>
      </c>
    </row>
    <row r="13" spans="1:12" ht="16.5" thickBot="1">
      <c r="A13" s="75" t="s">
        <v>122</v>
      </c>
      <c r="B13" s="76"/>
      <c r="C13" s="76"/>
      <c r="D13" s="76"/>
      <c r="E13" s="76"/>
      <c r="F13" s="76"/>
      <c r="G13" s="76"/>
      <c r="H13" s="76"/>
      <c r="I13" s="107"/>
      <c r="J13" s="54">
        <f>I12</f>
        <v>0.007453703703703703</v>
      </c>
      <c r="K13" s="49"/>
      <c r="L13" s="2"/>
    </row>
    <row r="14" spans="1:12" ht="17.25" customHeight="1">
      <c r="A14" s="79">
        <v>1</v>
      </c>
      <c r="B14" s="82">
        <v>3</v>
      </c>
      <c r="C14" s="82">
        <v>1</v>
      </c>
      <c r="D14" s="82" t="s">
        <v>74</v>
      </c>
      <c r="E14" s="10">
        <v>1</v>
      </c>
      <c r="F14" s="11" t="s">
        <v>19</v>
      </c>
      <c r="G14" s="10">
        <v>2004</v>
      </c>
      <c r="H14" s="60">
        <v>0</v>
      </c>
      <c r="I14" s="60">
        <v>0.002916666666666667</v>
      </c>
      <c r="J14" s="52">
        <v>0.002916666666666667</v>
      </c>
      <c r="K14" s="49"/>
      <c r="L14" s="2"/>
    </row>
    <row r="15" spans="1:12" ht="15.75">
      <c r="A15" s="80"/>
      <c r="B15" s="83"/>
      <c r="C15" s="83"/>
      <c r="D15" s="83"/>
      <c r="E15" s="7">
        <v>2</v>
      </c>
      <c r="F15" s="8" t="s">
        <v>75</v>
      </c>
      <c r="G15" s="7">
        <v>2005</v>
      </c>
      <c r="H15" s="57">
        <f>J14</f>
        <v>0.002916666666666667</v>
      </c>
      <c r="I15" s="57">
        <v>0.005335648148148148</v>
      </c>
      <c r="J15" s="51">
        <f>I15-J14</f>
        <v>0.0024189814814814816</v>
      </c>
      <c r="K15" s="49"/>
      <c r="L15" s="2"/>
    </row>
    <row r="16" spans="1:12" ht="16.5" thickBot="1">
      <c r="A16" s="81"/>
      <c r="B16" s="84"/>
      <c r="C16" s="84"/>
      <c r="D16" s="84"/>
      <c r="E16" s="23">
        <v>3</v>
      </c>
      <c r="F16" s="24" t="s">
        <v>76</v>
      </c>
      <c r="G16" s="23">
        <v>2004</v>
      </c>
      <c r="H16" s="67">
        <f>J15</f>
        <v>0.0024189814814814816</v>
      </c>
      <c r="I16" s="67">
        <v>0.007511574074074074</v>
      </c>
      <c r="J16" s="53">
        <f>I16-I15</f>
        <v>0.0021759259259259258</v>
      </c>
      <c r="K16" s="49"/>
      <c r="L16" s="2"/>
    </row>
    <row r="17" spans="1:12" ht="16.5" thickBot="1">
      <c r="A17" s="75" t="s">
        <v>122</v>
      </c>
      <c r="B17" s="76"/>
      <c r="C17" s="76"/>
      <c r="D17" s="77"/>
      <c r="E17" s="77"/>
      <c r="F17" s="77"/>
      <c r="G17" s="77"/>
      <c r="H17" s="77"/>
      <c r="I17" s="78"/>
      <c r="J17" s="54">
        <f>I16</f>
        <v>0.007511574074074074</v>
      </c>
      <c r="K17" s="49"/>
      <c r="L17" s="2"/>
    </row>
    <row r="18" spans="1:12" ht="15.75">
      <c r="A18" s="79">
        <v>4</v>
      </c>
      <c r="B18" s="82">
        <v>4</v>
      </c>
      <c r="C18" s="82">
        <v>4</v>
      </c>
      <c r="D18" s="82" t="s">
        <v>74</v>
      </c>
      <c r="E18" s="10">
        <v>1</v>
      </c>
      <c r="F18" s="11" t="s">
        <v>79</v>
      </c>
      <c r="G18" s="10">
        <v>2005</v>
      </c>
      <c r="H18" s="60">
        <v>0</v>
      </c>
      <c r="I18" s="60">
        <v>0.0030787037037037037</v>
      </c>
      <c r="J18" s="52">
        <f>I18</f>
        <v>0.0030787037037037037</v>
      </c>
      <c r="K18" s="49"/>
      <c r="L18" s="2"/>
    </row>
    <row r="19" spans="1:12" ht="15.75">
      <c r="A19" s="80"/>
      <c r="B19" s="83"/>
      <c r="C19" s="83"/>
      <c r="D19" s="83"/>
      <c r="E19" s="7">
        <v>2</v>
      </c>
      <c r="F19" s="8" t="s">
        <v>31</v>
      </c>
      <c r="G19" s="7">
        <v>2004</v>
      </c>
      <c r="H19" s="57">
        <f>I18</f>
        <v>0.0030787037037037037</v>
      </c>
      <c r="I19" s="57">
        <v>0.005729166666666667</v>
      </c>
      <c r="J19" s="51">
        <f>I19-H19</f>
        <v>0.0026504629629629634</v>
      </c>
      <c r="K19" s="49"/>
      <c r="L19" s="2"/>
    </row>
    <row r="20" spans="1:15" ht="16.5" thickBot="1">
      <c r="A20" s="81"/>
      <c r="B20" s="84"/>
      <c r="C20" s="84"/>
      <c r="D20" s="84"/>
      <c r="E20" s="23">
        <v>3</v>
      </c>
      <c r="F20" s="24" t="s">
        <v>32</v>
      </c>
      <c r="G20" s="23">
        <v>2004</v>
      </c>
      <c r="H20" s="67">
        <f>I19</f>
        <v>0.005729166666666667</v>
      </c>
      <c r="I20" s="67">
        <v>0.008171296296296296</v>
      </c>
      <c r="J20" s="53">
        <f>I20-H20</f>
        <v>0.002442129629629629</v>
      </c>
      <c r="K20" s="49"/>
      <c r="L20" s="2"/>
      <c r="O20" t="s">
        <v>6</v>
      </c>
    </row>
    <row r="21" spans="1:12" ht="16.5" thickBot="1">
      <c r="A21" s="75" t="s">
        <v>122</v>
      </c>
      <c r="B21" s="76"/>
      <c r="C21" s="76"/>
      <c r="D21" s="76"/>
      <c r="E21" s="76"/>
      <c r="F21" s="76"/>
      <c r="G21" s="76"/>
      <c r="H21" s="76"/>
      <c r="I21" s="107"/>
      <c r="J21" s="54">
        <f>I20</f>
        <v>0.008171296296296296</v>
      </c>
      <c r="K21" s="49"/>
      <c r="L21" s="2"/>
    </row>
    <row r="22" spans="1:12" ht="15.75">
      <c r="A22" s="79">
        <v>7</v>
      </c>
      <c r="B22" s="82">
        <v>5</v>
      </c>
      <c r="C22" s="82">
        <v>7</v>
      </c>
      <c r="D22" s="82" t="s">
        <v>74</v>
      </c>
      <c r="E22" s="10">
        <v>1</v>
      </c>
      <c r="F22" s="11" t="s">
        <v>39</v>
      </c>
      <c r="G22" s="10">
        <v>2006</v>
      </c>
      <c r="H22" s="60">
        <v>0</v>
      </c>
      <c r="I22" s="60">
        <v>0.0031249999999999997</v>
      </c>
      <c r="J22" s="52">
        <f>I22</f>
        <v>0.0031249999999999997</v>
      </c>
      <c r="K22" s="49"/>
      <c r="L22" s="2"/>
    </row>
    <row r="23" spans="1:11" ht="15.75">
      <c r="A23" s="80"/>
      <c r="B23" s="83"/>
      <c r="C23" s="83"/>
      <c r="D23" s="83"/>
      <c r="E23" s="7">
        <v>2</v>
      </c>
      <c r="F23" s="8" t="s">
        <v>30</v>
      </c>
      <c r="G23" s="7">
        <v>2006</v>
      </c>
      <c r="H23" s="57">
        <f>I22</f>
        <v>0.0031249999999999997</v>
      </c>
      <c r="I23" s="58">
        <f>J23+H23</f>
        <v>0.005543981481481481</v>
      </c>
      <c r="J23" s="51">
        <v>0.0024189814814814816</v>
      </c>
      <c r="K23" s="49"/>
    </row>
    <row r="24" spans="1:11" ht="16.5" thickBot="1">
      <c r="A24" s="81"/>
      <c r="B24" s="84"/>
      <c r="C24" s="84"/>
      <c r="D24" s="84"/>
      <c r="E24" s="23">
        <v>3</v>
      </c>
      <c r="F24" s="24" t="s">
        <v>80</v>
      </c>
      <c r="G24" s="23">
        <v>2006</v>
      </c>
      <c r="H24" s="67">
        <f>I23</f>
        <v>0.005543981481481481</v>
      </c>
      <c r="I24" s="67">
        <v>0.00832175925925926</v>
      </c>
      <c r="J24" s="53">
        <f>I24-H24</f>
        <v>0.0027777777777777783</v>
      </c>
      <c r="K24" s="49"/>
    </row>
    <row r="25" spans="1:11" ht="16.5" thickBot="1">
      <c r="A25" s="75" t="s">
        <v>122</v>
      </c>
      <c r="B25" s="76"/>
      <c r="C25" s="76"/>
      <c r="D25" s="77"/>
      <c r="E25" s="77"/>
      <c r="F25" s="77"/>
      <c r="G25" s="77"/>
      <c r="H25" s="77"/>
      <c r="I25" s="78"/>
      <c r="J25" s="54">
        <f>I24</f>
        <v>0.00832175925925926</v>
      </c>
      <c r="K25" s="49"/>
    </row>
    <row r="26" spans="1:11" ht="17.25" customHeight="1">
      <c r="A26" s="79">
        <v>5</v>
      </c>
      <c r="B26" s="82">
        <v>6</v>
      </c>
      <c r="C26" s="82">
        <v>5</v>
      </c>
      <c r="D26" s="82" t="s">
        <v>74</v>
      </c>
      <c r="E26" s="10">
        <v>1</v>
      </c>
      <c r="F26" s="11" t="s">
        <v>17</v>
      </c>
      <c r="G26" s="10">
        <v>2006</v>
      </c>
      <c r="H26" s="60">
        <v>0</v>
      </c>
      <c r="I26" s="60">
        <v>0.0030671296296296297</v>
      </c>
      <c r="J26" s="52">
        <f>I26</f>
        <v>0.0030671296296296297</v>
      </c>
      <c r="K26" s="49"/>
    </row>
    <row r="27" spans="1:11" ht="18" customHeight="1">
      <c r="A27" s="80"/>
      <c r="B27" s="83"/>
      <c r="C27" s="83"/>
      <c r="D27" s="83"/>
      <c r="E27" s="7">
        <v>2</v>
      </c>
      <c r="F27" s="8" t="s">
        <v>20</v>
      </c>
      <c r="G27" s="7">
        <v>2005</v>
      </c>
      <c r="H27" s="57">
        <f>I26</f>
        <v>0.0030671296296296297</v>
      </c>
      <c r="I27" s="57">
        <v>0.005624999999999999</v>
      </c>
      <c r="J27" s="51">
        <f>I27-H27</f>
        <v>0.002557870370370369</v>
      </c>
      <c r="K27" s="49"/>
    </row>
    <row r="28" spans="1:11" ht="16.5" thickBot="1">
      <c r="A28" s="81"/>
      <c r="B28" s="84"/>
      <c r="C28" s="84"/>
      <c r="D28" s="84"/>
      <c r="E28" s="23">
        <v>3</v>
      </c>
      <c r="F28" s="24" t="s">
        <v>18</v>
      </c>
      <c r="G28" s="23">
        <v>2006</v>
      </c>
      <c r="H28" s="67">
        <f>I27</f>
        <v>0.005624999999999999</v>
      </c>
      <c r="I28" s="67">
        <v>0.008391203703703705</v>
      </c>
      <c r="J28" s="53">
        <f>I28-H28</f>
        <v>0.0027662037037037056</v>
      </c>
      <c r="K28" s="49"/>
    </row>
    <row r="29" spans="1:11" ht="16.5" thickBot="1">
      <c r="A29" s="75" t="s">
        <v>122</v>
      </c>
      <c r="B29" s="76"/>
      <c r="C29" s="76"/>
      <c r="D29" s="76"/>
      <c r="E29" s="76"/>
      <c r="F29" s="76"/>
      <c r="G29" s="76"/>
      <c r="H29" s="76"/>
      <c r="I29" s="107"/>
      <c r="J29" s="54">
        <f>I28</f>
        <v>0.008391203703703705</v>
      </c>
      <c r="K29" s="49"/>
    </row>
    <row r="30" spans="1:11" ht="15.75">
      <c r="A30" s="79">
        <v>2</v>
      </c>
      <c r="B30" s="82">
        <v>7</v>
      </c>
      <c r="C30" s="82">
        <v>2</v>
      </c>
      <c r="D30" s="82" t="s">
        <v>74</v>
      </c>
      <c r="E30" s="10">
        <v>1</v>
      </c>
      <c r="F30" s="11" t="s">
        <v>29</v>
      </c>
      <c r="G30" s="10">
        <v>2004</v>
      </c>
      <c r="H30" s="60">
        <v>0</v>
      </c>
      <c r="I30" s="60">
        <v>0.0031134259259259257</v>
      </c>
      <c r="J30" s="52">
        <v>0.0031134259259259257</v>
      </c>
      <c r="K30" s="49"/>
    </row>
    <row r="31" spans="1:11" ht="18" customHeight="1">
      <c r="A31" s="80"/>
      <c r="B31" s="83"/>
      <c r="C31" s="83"/>
      <c r="D31" s="83"/>
      <c r="E31" s="7">
        <v>2</v>
      </c>
      <c r="F31" s="8" t="s">
        <v>78</v>
      </c>
      <c r="G31" s="7">
        <v>2004</v>
      </c>
      <c r="H31" s="57">
        <f>I30</f>
        <v>0.0031134259259259257</v>
      </c>
      <c r="I31" s="57">
        <v>0.005752314814814814</v>
      </c>
      <c r="J31" s="51">
        <v>0.0026388888888888885</v>
      </c>
      <c r="K31" s="49"/>
    </row>
    <row r="32" spans="1:11" ht="16.5" customHeight="1" thickBot="1">
      <c r="A32" s="80"/>
      <c r="B32" s="83"/>
      <c r="C32" s="83"/>
      <c r="D32" s="83"/>
      <c r="E32" s="7">
        <v>3</v>
      </c>
      <c r="F32" s="8" t="s">
        <v>77</v>
      </c>
      <c r="G32" s="7">
        <v>2006</v>
      </c>
      <c r="H32" s="57">
        <f>I31</f>
        <v>0.005752314814814814</v>
      </c>
      <c r="I32" s="57">
        <v>0.008622685185185185</v>
      </c>
      <c r="J32" s="53">
        <v>0.002870370370370371</v>
      </c>
      <c r="K32" s="49"/>
    </row>
    <row r="33" spans="1:11" ht="16.5" customHeight="1" thickBot="1">
      <c r="A33" s="110" t="s">
        <v>122</v>
      </c>
      <c r="B33" s="111"/>
      <c r="C33" s="111"/>
      <c r="D33" s="112"/>
      <c r="E33" s="112"/>
      <c r="F33" s="112"/>
      <c r="G33" s="112"/>
      <c r="H33" s="112"/>
      <c r="I33" s="113"/>
      <c r="J33" s="54">
        <f>I32</f>
        <v>0.008622685185185185</v>
      </c>
      <c r="K33" s="49"/>
    </row>
    <row r="34" spans="1:11" ht="27.75" customHeight="1" thickBot="1">
      <c r="A34" s="85" t="s">
        <v>114</v>
      </c>
      <c r="B34" s="86"/>
      <c r="C34" s="86"/>
      <c r="D34" s="86"/>
      <c r="E34" s="86"/>
      <c r="F34" s="86"/>
      <c r="G34" s="86"/>
      <c r="H34" s="86"/>
      <c r="I34" s="86"/>
      <c r="J34" s="87"/>
      <c r="K34" s="43"/>
    </row>
    <row r="35" spans="1:11" ht="15.75" customHeight="1">
      <c r="A35" s="79">
        <v>10</v>
      </c>
      <c r="B35" s="82">
        <v>1</v>
      </c>
      <c r="C35" s="82">
        <v>10</v>
      </c>
      <c r="D35" s="82" t="s">
        <v>74</v>
      </c>
      <c r="E35" s="10">
        <v>1</v>
      </c>
      <c r="F35" s="11" t="s">
        <v>21</v>
      </c>
      <c r="G35" s="10">
        <v>2004</v>
      </c>
      <c r="H35" s="60">
        <v>0</v>
      </c>
      <c r="I35" s="60">
        <v>0.003043981481481482</v>
      </c>
      <c r="J35" s="52">
        <v>0.003043981481481482</v>
      </c>
      <c r="K35" s="49"/>
    </row>
    <row r="36" spans="1:11" ht="15.75">
      <c r="A36" s="80"/>
      <c r="B36" s="83"/>
      <c r="C36" s="83"/>
      <c r="D36" s="83"/>
      <c r="E36" s="7">
        <v>2</v>
      </c>
      <c r="F36" s="8" t="s">
        <v>27</v>
      </c>
      <c r="G36" s="7">
        <v>2004</v>
      </c>
      <c r="H36" s="57">
        <f>I35</f>
        <v>0.003043981481481482</v>
      </c>
      <c r="I36" s="57">
        <v>0.005601851851851852</v>
      </c>
      <c r="J36" s="51">
        <f>I36-H36</f>
        <v>0.0025578703703703696</v>
      </c>
      <c r="K36" s="49"/>
    </row>
    <row r="37" spans="1:11" ht="16.5" thickBot="1">
      <c r="A37" s="81"/>
      <c r="B37" s="84"/>
      <c r="C37" s="84"/>
      <c r="D37" s="84"/>
      <c r="E37" s="23">
        <v>3</v>
      </c>
      <c r="F37" s="24" t="s">
        <v>25</v>
      </c>
      <c r="G37" s="23">
        <v>2005</v>
      </c>
      <c r="H37" s="67">
        <f>I36</f>
        <v>0.005601851851851852</v>
      </c>
      <c r="I37" s="67">
        <v>0.008020833333333333</v>
      </c>
      <c r="J37" s="53">
        <f>I37-H37</f>
        <v>0.002418981481481481</v>
      </c>
      <c r="K37" s="49"/>
    </row>
    <row r="38" spans="1:11" ht="16.5" thickBot="1">
      <c r="A38" s="75" t="s">
        <v>122</v>
      </c>
      <c r="B38" s="76"/>
      <c r="C38" s="76"/>
      <c r="D38" s="77"/>
      <c r="E38" s="77"/>
      <c r="F38" s="77"/>
      <c r="G38" s="77"/>
      <c r="H38" s="77"/>
      <c r="I38" s="78"/>
      <c r="J38" s="54">
        <f>I37</f>
        <v>0.008020833333333333</v>
      </c>
      <c r="K38" s="49"/>
    </row>
    <row r="39" spans="1:11" ht="15.75">
      <c r="A39" s="79">
        <v>11</v>
      </c>
      <c r="B39" s="82">
        <v>2</v>
      </c>
      <c r="C39" s="82">
        <v>11</v>
      </c>
      <c r="D39" s="82" t="s">
        <v>74</v>
      </c>
      <c r="E39" s="10">
        <v>1</v>
      </c>
      <c r="F39" s="11" t="s">
        <v>83</v>
      </c>
      <c r="G39" s="10">
        <v>2004</v>
      </c>
      <c r="H39" s="60">
        <v>0</v>
      </c>
      <c r="I39" s="60">
        <v>0.003101851851851852</v>
      </c>
      <c r="J39" s="52">
        <v>0.003101851851851852</v>
      </c>
      <c r="K39" s="49"/>
    </row>
    <row r="40" spans="1:11" ht="15.75">
      <c r="A40" s="80"/>
      <c r="B40" s="83"/>
      <c r="C40" s="83"/>
      <c r="D40" s="83"/>
      <c r="E40" s="7">
        <v>2</v>
      </c>
      <c r="F40" s="8" t="s">
        <v>82</v>
      </c>
      <c r="G40" s="7">
        <v>2004</v>
      </c>
      <c r="H40" s="57">
        <f>I39</f>
        <v>0.003101851851851852</v>
      </c>
      <c r="I40" s="57">
        <v>0.005752314814814814</v>
      </c>
      <c r="J40" s="51">
        <v>0.003344907407407407</v>
      </c>
      <c r="K40" s="49"/>
    </row>
    <row r="41" spans="1:11" ht="16.5" thickBot="1">
      <c r="A41" s="81"/>
      <c r="B41" s="84"/>
      <c r="C41" s="84"/>
      <c r="D41" s="84"/>
      <c r="E41" s="23">
        <v>3</v>
      </c>
      <c r="F41" s="24" t="s">
        <v>16</v>
      </c>
      <c r="G41" s="23">
        <v>2004</v>
      </c>
      <c r="H41" s="67">
        <f>I40</f>
        <v>0.005752314814814814</v>
      </c>
      <c r="I41" s="67">
        <v>0.00829861111111111</v>
      </c>
      <c r="J41" s="53">
        <v>0.002546296296296296</v>
      </c>
      <c r="K41" s="49"/>
    </row>
    <row r="42" spans="1:11" ht="16.5" thickBot="1">
      <c r="A42" s="75" t="s">
        <v>122</v>
      </c>
      <c r="B42" s="76"/>
      <c r="C42" s="76"/>
      <c r="D42" s="77"/>
      <c r="E42" s="77"/>
      <c r="F42" s="77"/>
      <c r="G42" s="77"/>
      <c r="H42" s="77"/>
      <c r="I42" s="78"/>
      <c r="J42" s="54">
        <v>0.00829861111111111</v>
      </c>
      <c r="K42" s="49"/>
    </row>
    <row r="43" spans="1:11" ht="15.75">
      <c r="A43" s="79">
        <v>8</v>
      </c>
      <c r="B43" s="82">
        <v>3</v>
      </c>
      <c r="C43" s="82">
        <v>8</v>
      </c>
      <c r="D43" s="82" t="s">
        <v>74</v>
      </c>
      <c r="E43" s="10">
        <v>1</v>
      </c>
      <c r="F43" s="11" t="s">
        <v>38</v>
      </c>
      <c r="G43" s="10">
        <v>2005</v>
      </c>
      <c r="H43" s="60">
        <v>0</v>
      </c>
      <c r="I43" s="60">
        <v>0.003310185185185185</v>
      </c>
      <c r="J43" s="52">
        <v>0.003310185185185185</v>
      </c>
      <c r="K43" s="49"/>
    </row>
    <row r="44" spans="1:11" ht="15.75">
      <c r="A44" s="80"/>
      <c r="B44" s="83"/>
      <c r="C44" s="83"/>
      <c r="D44" s="83"/>
      <c r="E44" s="7">
        <v>2</v>
      </c>
      <c r="F44" s="8" t="s">
        <v>36</v>
      </c>
      <c r="G44" s="7">
        <v>2008</v>
      </c>
      <c r="H44" s="57">
        <f>I43</f>
        <v>0.003310185185185185</v>
      </c>
      <c r="I44" s="57">
        <v>0.005810185185185186</v>
      </c>
      <c r="J44" s="51">
        <v>0.0025</v>
      </c>
      <c r="K44" s="49"/>
    </row>
    <row r="45" spans="1:11" ht="16.5" thickBot="1">
      <c r="A45" s="81"/>
      <c r="B45" s="84"/>
      <c r="C45" s="84"/>
      <c r="D45" s="84"/>
      <c r="E45" s="23">
        <v>3</v>
      </c>
      <c r="F45" s="24" t="s">
        <v>37</v>
      </c>
      <c r="G45" s="23">
        <v>2005</v>
      </c>
      <c r="H45" s="67">
        <f>I44</f>
        <v>0.005810185185185186</v>
      </c>
      <c r="I45" s="67">
        <v>0.00835648148148148</v>
      </c>
      <c r="J45" s="53">
        <v>0.002546296296296296</v>
      </c>
      <c r="K45" s="49"/>
    </row>
    <row r="46" spans="1:11" ht="16.5" thickBot="1">
      <c r="A46" s="75" t="s">
        <v>122</v>
      </c>
      <c r="B46" s="76"/>
      <c r="C46" s="76"/>
      <c r="D46" s="77"/>
      <c r="E46" s="77"/>
      <c r="F46" s="77"/>
      <c r="G46" s="77"/>
      <c r="H46" s="77"/>
      <c r="I46" s="78"/>
      <c r="J46" s="54">
        <v>0.00835648148148148</v>
      </c>
      <c r="K46" s="49"/>
    </row>
    <row r="47" spans="1:11" ht="15.75">
      <c r="A47" s="79">
        <v>12</v>
      </c>
      <c r="B47" s="82">
        <v>4</v>
      </c>
      <c r="C47" s="82">
        <v>12</v>
      </c>
      <c r="D47" s="82" t="s">
        <v>84</v>
      </c>
      <c r="E47" s="10">
        <v>1</v>
      </c>
      <c r="F47" s="11" t="s">
        <v>47</v>
      </c>
      <c r="G47" s="10">
        <v>2005</v>
      </c>
      <c r="H47" s="60">
        <v>0</v>
      </c>
      <c r="I47" s="60">
        <v>0.003194444444444444</v>
      </c>
      <c r="J47" s="52">
        <v>0.003194444444444444</v>
      </c>
      <c r="K47" s="49"/>
    </row>
    <row r="48" spans="1:11" ht="15.75">
      <c r="A48" s="80"/>
      <c r="B48" s="83"/>
      <c r="C48" s="83"/>
      <c r="D48" s="83"/>
      <c r="E48" s="7">
        <v>2</v>
      </c>
      <c r="F48" s="8" t="s">
        <v>49</v>
      </c>
      <c r="G48" s="7">
        <v>2006</v>
      </c>
      <c r="H48" s="57">
        <f>I47</f>
        <v>0.003194444444444444</v>
      </c>
      <c r="I48" s="58">
        <f>J48+H48</f>
        <v>0.006284722222222223</v>
      </c>
      <c r="J48" s="51">
        <v>0.003090277777777778</v>
      </c>
      <c r="K48" s="49"/>
    </row>
    <row r="49" spans="1:11" ht="16.5" thickBot="1">
      <c r="A49" s="81"/>
      <c r="B49" s="84"/>
      <c r="C49" s="84"/>
      <c r="D49" s="84"/>
      <c r="E49" s="23">
        <v>3</v>
      </c>
      <c r="F49" s="24" t="s">
        <v>48</v>
      </c>
      <c r="G49" s="23">
        <v>2005</v>
      </c>
      <c r="H49" s="67">
        <f>I48</f>
        <v>0.006284722222222223</v>
      </c>
      <c r="I49" s="67">
        <v>0.008368055555555556</v>
      </c>
      <c r="J49" s="53">
        <v>0.002777777777777778</v>
      </c>
      <c r="K49" s="49"/>
    </row>
    <row r="50" spans="1:11" ht="16.5" thickBot="1">
      <c r="A50" s="75" t="s">
        <v>122</v>
      </c>
      <c r="B50" s="76"/>
      <c r="C50" s="76"/>
      <c r="D50" s="77"/>
      <c r="E50" s="77"/>
      <c r="F50" s="77"/>
      <c r="G50" s="77"/>
      <c r="H50" s="77"/>
      <c r="I50" s="78"/>
      <c r="J50" s="54">
        <v>0.008368055555555556</v>
      </c>
      <c r="K50" s="49"/>
    </row>
    <row r="51" spans="1:11" ht="15.75">
      <c r="A51" s="79">
        <v>9</v>
      </c>
      <c r="B51" s="82">
        <v>5</v>
      </c>
      <c r="C51" s="82">
        <v>9</v>
      </c>
      <c r="D51" s="82" t="s">
        <v>74</v>
      </c>
      <c r="E51" s="10">
        <v>1</v>
      </c>
      <c r="F51" s="11" t="s">
        <v>81</v>
      </c>
      <c r="G51" s="10">
        <v>2006</v>
      </c>
      <c r="H51" s="60">
        <v>0</v>
      </c>
      <c r="I51" s="60">
        <v>0.0029745370370370373</v>
      </c>
      <c r="J51" s="52">
        <v>0.0029745370370370373</v>
      </c>
      <c r="K51" s="49"/>
    </row>
    <row r="52" spans="1:11" ht="15.75">
      <c r="A52" s="80"/>
      <c r="B52" s="83"/>
      <c r="C52" s="83"/>
      <c r="D52" s="83"/>
      <c r="E52" s="7">
        <v>2</v>
      </c>
      <c r="F52" s="8" t="s">
        <v>35</v>
      </c>
      <c r="G52" s="7">
        <v>2008</v>
      </c>
      <c r="H52" s="57">
        <f>I51</f>
        <v>0.0029745370370370373</v>
      </c>
      <c r="I52" s="57">
        <v>0.005740740740740742</v>
      </c>
      <c r="J52" s="51">
        <v>0.0027662037037037034</v>
      </c>
      <c r="K52" s="49"/>
    </row>
    <row r="53" spans="1:11" ht="16.5" thickBot="1">
      <c r="A53" s="81"/>
      <c r="B53" s="84"/>
      <c r="C53" s="84"/>
      <c r="D53" s="84"/>
      <c r="E53" s="23">
        <v>3</v>
      </c>
      <c r="F53" s="24" t="s">
        <v>33</v>
      </c>
      <c r="G53" s="23">
        <v>2007</v>
      </c>
      <c r="H53" s="67">
        <f>I52</f>
        <v>0.005740740740740742</v>
      </c>
      <c r="I53" s="67">
        <v>0.009085648148148148</v>
      </c>
      <c r="J53" s="53">
        <v>0.003344907407407407</v>
      </c>
      <c r="K53" s="49"/>
    </row>
    <row r="54" spans="1:11" ht="16.5" thickBot="1">
      <c r="A54" s="75" t="s">
        <v>122</v>
      </c>
      <c r="B54" s="76"/>
      <c r="C54" s="76"/>
      <c r="D54" s="77"/>
      <c r="E54" s="77"/>
      <c r="F54" s="77"/>
      <c r="G54" s="77"/>
      <c r="H54" s="77"/>
      <c r="I54" s="78"/>
      <c r="J54" s="54">
        <v>0.009085648148148148</v>
      </c>
      <c r="K54" s="49"/>
    </row>
    <row r="55" spans="1:11" ht="21.75" customHeight="1" thickBot="1">
      <c r="A55" s="91" t="s">
        <v>115</v>
      </c>
      <c r="B55" s="92"/>
      <c r="C55" s="92"/>
      <c r="D55" s="92"/>
      <c r="E55" s="92"/>
      <c r="F55" s="92"/>
      <c r="G55" s="92"/>
      <c r="H55" s="92"/>
      <c r="I55" s="92"/>
      <c r="J55" s="87"/>
      <c r="K55" s="43"/>
    </row>
    <row r="56" spans="1:11" ht="15.75">
      <c r="A56" s="79">
        <v>15</v>
      </c>
      <c r="B56" s="82">
        <v>1</v>
      </c>
      <c r="C56" s="82">
        <v>15</v>
      </c>
      <c r="D56" s="82" t="s">
        <v>44</v>
      </c>
      <c r="E56" s="10">
        <v>1</v>
      </c>
      <c r="F56" s="11" t="s">
        <v>87</v>
      </c>
      <c r="G56" s="10">
        <v>1990</v>
      </c>
      <c r="H56" s="60">
        <v>0.020833333333333332</v>
      </c>
      <c r="I56" s="60">
        <v>0.025578703703703704</v>
      </c>
      <c r="J56" s="52">
        <v>0.00474537037037037</v>
      </c>
      <c r="K56" s="49"/>
    </row>
    <row r="57" spans="1:11" ht="15.75">
      <c r="A57" s="80"/>
      <c r="B57" s="83"/>
      <c r="C57" s="83"/>
      <c r="D57" s="83"/>
      <c r="E57" s="7">
        <v>2</v>
      </c>
      <c r="F57" s="8" t="s">
        <v>34</v>
      </c>
      <c r="G57" s="7"/>
      <c r="H57" s="57">
        <f>I56</f>
        <v>0.025578703703703704</v>
      </c>
      <c r="I57" s="57">
        <v>0.030358796296296297</v>
      </c>
      <c r="J57" s="51">
        <v>0.004780092592592592</v>
      </c>
      <c r="K57" s="49"/>
    </row>
    <row r="58" spans="1:11" ht="16.5" thickBot="1">
      <c r="A58" s="81"/>
      <c r="B58" s="84"/>
      <c r="C58" s="84"/>
      <c r="D58" s="84"/>
      <c r="E58" s="23">
        <v>3</v>
      </c>
      <c r="F58" s="24" t="s">
        <v>50</v>
      </c>
      <c r="G58" s="23">
        <v>1985</v>
      </c>
      <c r="H58" s="67">
        <f>I57</f>
        <v>0.030358796296296297</v>
      </c>
      <c r="I58" s="67">
        <v>0.03431712962962963</v>
      </c>
      <c r="J58" s="53">
        <v>0.003958333333333334</v>
      </c>
      <c r="K58" s="49"/>
    </row>
    <row r="59" spans="1:11" ht="16.5" thickBot="1">
      <c r="A59" s="75" t="s">
        <v>122</v>
      </c>
      <c r="B59" s="76"/>
      <c r="C59" s="76"/>
      <c r="D59" s="77"/>
      <c r="E59" s="77"/>
      <c r="F59" s="77"/>
      <c r="G59" s="77"/>
      <c r="H59" s="77"/>
      <c r="I59" s="78"/>
      <c r="J59" s="54">
        <f>I58-H56</f>
        <v>0.013483796296296296</v>
      </c>
      <c r="K59" s="49"/>
    </row>
    <row r="60" spans="1:11" ht="15.75">
      <c r="A60" s="79">
        <v>14</v>
      </c>
      <c r="B60" s="82">
        <v>2</v>
      </c>
      <c r="C60" s="82">
        <v>14</v>
      </c>
      <c r="D60" s="82" t="s">
        <v>74</v>
      </c>
      <c r="E60" s="10">
        <v>1</v>
      </c>
      <c r="F60" s="11" t="s">
        <v>86</v>
      </c>
      <c r="G60" s="10">
        <v>1999</v>
      </c>
      <c r="H60" s="60">
        <v>0.020833333333333332</v>
      </c>
      <c r="I60" s="60">
        <v>0.027002314814814812</v>
      </c>
      <c r="J60" s="52">
        <v>0.006168981481481481</v>
      </c>
      <c r="K60" s="49"/>
    </row>
    <row r="61" spans="1:11" ht="15.75">
      <c r="A61" s="80"/>
      <c r="B61" s="83"/>
      <c r="C61" s="83"/>
      <c r="D61" s="83"/>
      <c r="E61" s="7">
        <v>2</v>
      </c>
      <c r="F61" s="8" t="s">
        <v>23</v>
      </c>
      <c r="G61" s="7">
        <v>1995</v>
      </c>
      <c r="H61" s="57">
        <f>I60</f>
        <v>0.027002314814814812</v>
      </c>
      <c r="I61" s="57">
        <v>0.03225694444444444</v>
      </c>
      <c r="J61" s="51">
        <f>I61-H61</f>
        <v>0.00525462962962963</v>
      </c>
      <c r="K61" s="49"/>
    </row>
    <row r="62" spans="1:11" ht="16.5" thickBot="1">
      <c r="A62" s="81"/>
      <c r="B62" s="84"/>
      <c r="C62" s="84"/>
      <c r="D62" s="84"/>
      <c r="E62" s="23">
        <v>3</v>
      </c>
      <c r="F62" s="24" t="s">
        <v>85</v>
      </c>
      <c r="G62" s="23">
        <v>1998</v>
      </c>
      <c r="H62" s="67">
        <f>I61</f>
        <v>0.03225694444444444</v>
      </c>
      <c r="I62" s="67">
        <v>0.03697916666666667</v>
      </c>
      <c r="J62" s="53">
        <f>I62-H62</f>
        <v>0.004722222222222225</v>
      </c>
      <c r="K62" s="49"/>
    </row>
    <row r="63" spans="1:11" ht="16.5" thickBot="1">
      <c r="A63" s="75" t="s">
        <v>122</v>
      </c>
      <c r="B63" s="76"/>
      <c r="C63" s="76"/>
      <c r="D63" s="77"/>
      <c r="E63" s="77"/>
      <c r="F63" s="77"/>
      <c r="G63" s="77"/>
      <c r="H63" s="77"/>
      <c r="I63" s="78"/>
      <c r="J63" s="54">
        <f>I62-H60</f>
        <v>0.016145833333333335</v>
      </c>
      <c r="K63" s="49"/>
    </row>
    <row r="64" spans="1:11" ht="21.75" customHeight="1" thickBot="1">
      <c r="A64" s="91" t="s">
        <v>117</v>
      </c>
      <c r="B64" s="92"/>
      <c r="C64" s="92"/>
      <c r="D64" s="92"/>
      <c r="E64" s="92"/>
      <c r="F64" s="92"/>
      <c r="G64" s="92"/>
      <c r="H64" s="92"/>
      <c r="I64" s="92"/>
      <c r="J64" s="87"/>
      <c r="K64" s="43"/>
    </row>
    <row r="65" spans="1:11" ht="15.75">
      <c r="A65" s="79">
        <v>16</v>
      </c>
      <c r="B65" s="82">
        <v>1</v>
      </c>
      <c r="C65" s="82">
        <v>16</v>
      </c>
      <c r="D65" s="88" t="s">
        <v>46</v>
      </c>
      <c r="E65" s="10">
        <v>1</v>
      </c>
      <c r="F65" s="11" t="s">
        <v>52</v>
      </c>
      <c r="G65" s="10">
        <v>2002</v>
      </c>
      <c r="H65" s="60">
        <v>0.020833333333333332</v>
      </c>
      <c r="I65" s="60">
        <v>0.025775462962962962</v>
      </c>
      <c r="J65" s="52">
        <f>I65-H65</f>
        <v>0.00494212962962963</v>
      </c>
      <c r="K65" s="49"/>
    </row>
    <row r="66" spans="1:11" ht="15.75">
      <c r="A66" s="80"/>
      <c r="B66" s="83"/>
      <c r="C66" s="83"/>
      <c r="D66" s="89"/>
      <c r="E66" s="7">
        <v>2</v>
      </c>
      <c r="F66" s="8" t="s">
        <v>88</v>
      </c>
      <c r="G66" s="7">
        <v>2002</v>
      </c>
      <c r="H66" s="57">
        <v>0.020833333333333332</v>
      </c>
      <c r="I66" s="57">
        <v>0.030115740740740738</v>
      </c>
      <c r="J66" s="51">
        <f>I66-H66-J65</f>
        <v>0.004340277777777776</v>
      </c>
      <c r="K66" s="49"/>
    </row>
    <row r="67" spans="1:11" ht="16.5" thickBot="1">
      <c r="A67" s="81"/>
      <c r="B67" s="84"/>
      <c r="C67" s="84"/>
      <c r="D67" s="90"/>
      <c r="E67" s="23">
        <v>3</v>
      </c>
      <c r="F67" s="24" t="s">
        <v>53</v>
      </c>
      <c r="G67" s="23">
        <v>2002</v>
      </c>
      <c r="H67" s="67">
        <v>0.020833333333333332</v>
      </c>
      <c r="I67" s="67">
        <v>0.034525462962962966</v>
      </c>
      <c r="J67" s="53">
        <f>I67-H67-J66</f>
        <v>0.009351851851851858</v>
      </c>
      <c r="K67" s="49"/>
    </row>
    <row r="68" spans="1:11" ht="16.5" thickBot="1">
      <c r="A68" s="75" t="s">
        <v>122</v>
      </c>
      <c r="B68" s="76"/>
      <c r="C68" s="76"/>
      <c r="D68" s="77"/>
      <c r="E68" s="77"/>
      <c r="F68" s="77"/>
      <c r="G68" s="77"/>
      <c r="H68" s="77"/>
      <c r="I68" s="78"/>
      <c r="J68" s="54">
        <f>I67-H65</f>
        <v>0.013692129629629634</v>
      </c>
      <c r="K68" s="49"/>
    </row>
    <row r="69" spans="1:11" ht="15.75">
      <c r="A69" s="79">
        <v>17</v>
      </c>
      <c r="B69" s="82">
        <v>2</v>
      </c>
      <c r="C69" s="82">
        <v>17</v>
      </c>
      <c r="D69" s="88" t="s">
        <v>46</v>
      </c>
      <c r="E69" s="10">
        <v>1</v>
      </c>
      <c r="F69" s="11" t="s">
        <v>42</v>
      </c>
      <c r="G69" s="10">
        <v>2001</v>
      </c>
      <c r="H69" s="60">
        <v>0.020833333333333332</v>
      </c>
      <c r="I69" s="60">
        <v>0.026006944444444447</v>
      </c>
      <c r="J69" s="52">
        <v>0.0051736111111111115</v>
      </c>
      <c r="K69" s="49"/>
    </row>
    <row r="70" spans="1:11" ht="15.75">
      <c r="A70" s="80"/>
      <c r="B70" s="83"/>
      <c r="C70" s="83"/>
      <c r="D70" s="89"/>
      <c r="E70" s="7">
        <v>2</v>
      </c>
      <c r="F70" s="8" t="s">
        <v>90</v>
      </c>
      <c r="G70" s="7">
        <v>2000</v>
      </c>
      <c r="H70" s="57">
        <f>I69</f>
        <v>0.026006944444444447</v>
      </c>
      <c r="I70" s="57">
        <v>0.030416666666666665</v>
      </c>
      <c r="J70" s="51">
        <v>0.004409722222222222</v>
      </c>
      <c r="K70" s="49"/>
    </row>
    <row r="71" spans="1:11" ht="16.5" thickBot="1">
      <c r="A71" s="81"/>
      <c r="B71" s="84"/>
      <c r="C71" s="84"/>
      <c r="D71" s="90"/>
      <c r="E71" s="23">
        <v>3</v>
      </c>
      <c r="F71" s="24" t="s">
        <v>89</v>
      </c>
      <c r="G71" s="23">
        <v>2000</v>
      </c>
      <c r="H71" s="67">
        <f>I70</f>
        <v>0.030416666666666665</v>
      </c>
      <c r="I71" s="67">
        <v>0.03462962962962963</v>
      </c>
      <c r="J71" s="53">
        <f>I71-H71</f>
        <v>0.0042129629629629635</v>
      </c>
      <c r="K71" s="49"/>
    </row>
    <row r="72" spans="1:11" ht="16.5" thickBot="1">
      <c r="A72" s="75" t="s">
        <v>122</v>
      </c>
      <c r="B72" s="76"/>
      <c r="C72" s="76"/>
      <c r="D72" s="77"/>
      <c r="E72" s="77"/>
      <c r="F72" s="77"/>
      <c r="G72" s="77"/>
      <c r="H72" s="77"/>
      <c r="I72" s="78"/>
      <c r="J72" s="54">
        <v>0.013796296296296298</v>
      </c>
      <c r="K72" s="49"/>
    </row>
    <row r="73" spans="1:11" ht="15.75">
      <c r="A73" s="79">
        <v>18</v>
      </c>
      <c r="B73" s="82">
        <v>3</v>
      </c>
      <c r="C73" s="82">
        <v>18</v>
      </c>
      <c r="D73" s="88" t="s">
        <v>46</v>
      </c>
      <c r="E73" s="10">
        <v>1</v>
      </c>
      <c r="F73" s="11" t="s">
        <v>59</v>
      </c>
      <c r="G73" s="10"/>
      <c r="H73" s="60">
        <v>0.0208333333333333</v>
      </c>
      <c r="I73" s="60">
        <v>0.026331018518518517</v>
      </c>
      <c r="J73" s="52">
        <v>0.005497685185185185</v>
      </c>
      <c r="K73" s="49"/>
    </row>
    <row r="74" spans="1:11" ht="15.75">
      <c r="A74" s="80"/>
      <c r="B74" s="83"/>
      <c r="C74" s="83"/>
      <c r="D74" s="89"/>
      <c r="E74" s="7">
        <v>2</v>
      </c>
      <c r="F74" s="8" t="s">
        <v>91</v>
      </c>
      <c r="G74" s="7">
        <v>2003</v>
      </c>
      <c r="H74" s="57">
        <f>I73</f>
        <v>0.026331018518518517</v>
      </c>
      <c r="I74" s="57">
        <v>0.03119212962962963</v>
      </c>
      <c r="J74" s="51">
        <v>0.004861111111111111</v>
      </c>
      <c r="K74" s="49"/>
    </row>
    <row r="75" spans="1:11" ht="16.5" thickBot="1">
      <c r="A75" s="81"/>
      <c r="B75" s="84"/>
      <c r="C75" s="84"/>
      <c r="D75" s="90"/>
      <c r="E75" s="23">
        <v>3</v>
      </c>
      <c r="F75" s="24" t="s">
        <v>116</v>
      </c>
      <c r="G75" s="23">
        <v>2003</v>
      </c>
      <c r="H75" s="67">
        <f>I74</f>
        <v>0.03119212962962963</v>
      </c>
      <c r="I75" s="67">
        <v>0.03582175925925926</v>
      </c>
      <c r="J75" s="53">
        <v>0.00462962962962963</v>
      </c>
      <c r="K75" s="49"/>
    </row>
    <row r="76" spans="1:11" ht="16.5" thickBot="1">
      <c r="A76" s="75" t="s">
        <v>122</v>
      </c>
      <c r="B76" s="76"/>
      <c r="C76" s="76"/>
      <c r="D76" s="77"/>
      <c r="E76" s="77"/>
      <c r="F76" s="77"/>
      <c r="G76" s="77"/>
      <c r="H76" s="77"/>
      <c r="I76" s="78"/>
      <c r="J76" s="54">
        <v>0.014988425925925926</v>
      </c>
      <c r="K76" s="49"/>
    </row>
    <row r="77" spans="1:11" ht="15.75">
      <c r="A77" s="79">
        <v>20</v>
      </c>
      <c r="B77" s="82">
        <v>4</v>
      </c>
      <c r="C77" s="82">
        <v>20</v>
      </c>
      <c r="D77" s="82" t="s">
        <v>74</v>
      </c>
      <c r="E77" s="10">
        <v>1</v>
      </c>
      <c r="F77" s="11" t="s">
        <v>22</v>
      </c>
      <c r="G77" s="10">
        <v>2001</v>
      </c>
      <c r="H77" s="60">
        <v>0.0208333333333333</v>
      </c>
      <c r="I77" s="60">
        <v>0.026354166666666668</v>
      </c>
      <c r="J77" s="52">
        <v>0.005520833333333333</v>
      </c>
      <c r="K77" s="49"/>
    </row>
    <row r="78" spans="1:11" ht="15.75">
      <c r="A78" s="80"/>
      <c r="B78" s="83"/>
      <c r="C78" s="83"/>
      <c r="D78" s="83"/>
      <c r="E78" s="7">
        <v>2</v>
      </c>
      <c r="F78" s="8" t="s">
        <v>94</v>
      </c>
      <c r="G78" s="7">
        <v>2001</v>
      </c>
      <c r="H78" s="57">
        <f>I77</f>
        <v>0.026354166666666668</v>
      </c>
      <c r="I78" s="57">
        <v>0.031064814814814812</v>
      </c>
      <c r="J78" s="51">
        <v>0.004710648148148148</v>
      </c>
      <c r="K78" s="49"/>
    </row>
    <row r="79" spans="1:11" ht="16.5" thickBot="1">
      <c r="A79" s="81"/>
      <c r="B79" s="84"/>
      <c r="C79" s="84"/>
      <c r="D79" s="84"/>
      <c r="E79" s="23">
        <v>3</v>
      </c>
      <c r="F79" s="24" t="s">
        <v>93</v>
      </c>
      <c r="G79" s="23">
        <v>2001</v>
      </c>
      <c r="H79" s="67">
        <f>I78</f>
        <v>0.031064814814814812</v>
      </c>
      <c r="I79" s="67">
        <v>0.03587962962962963</v>
      </c>
      <c r="J79" s="53">
        <v>0.004699074074074074</v>
      </c>
      <c r="K79" s="49"/>
    </row>
    <row r="80" spans="1:11" ht="16.5" thickBot="1">
      <c r="A80" s="75" t="s">
        <v>122</v>
      </c>
      <c r="B80" s="76"/>
      <c r="C80" s="76"/>
      <c r="D80" s="77"/>
      <c r="E80" s="77"/>
      <c r="F80" s="77"/>
      <c r="G80" s="77"/>
      <c r="H80" s="77"/>
      <c r="I80" s="78"/>
      <c r="J80" s="54">
        <v>0.019212962962962963</v>
      </c>
      <c r="K80" s="49"/>
    </row>
    <row r="81" spans="1:11" ht="15.75">
      <c r="A81" s="79">
        <v>19</v>
      </c>
      <c r="B81" s="82">
        <v>5</v>
      </c>
      <c r="C81" s="82">
        <v>19</v>
      </c>
      <c r="D81" s="88" t="s">
        <v>74</v>
      </c>
      <c r="E81" s="10">
        <v>1</v>
      </c>
      <c r="F81" s="11" t="s">
        <v>12</v>
      </c>
      <c r="G81" s="10">
        <v>2005</v>
      </c>
      <c r="H81" s="60">
        <v>0.0208333333333333</v>
      </c>
      <c r="I81" s="60">
        <v>0.02736111111111111</v>
      </c>
      <c r="J81" s="52">
        <v>0.006527777777777778</v>
      </c>
      <c r="K81" s="49"/>
    </row>
    <row r="82" spans="1:11" ht="15.75">
      <c r="A82" s="80"/>
      <c r="B82" s="83"/>
      <c r="C82" s="83"/>
      <c r="D82" s="89"/>
      <c r="E82" s="7">
        <v>2</v>
      </c>
      <c r="F82" s="8" t="s">
        <v>92</v>
      </c>
      <c r="G82" s="7">
        <v>2002</v>
      </c>
      <c r="H82" s="57">
        <f>I81</f>
        <v>0.02736111111111111</v>
      </c>
      <c r="I82" s="57">
        <v>0.032499999999999994</v>
      </c>
      <c r="J82" s="51">
        <v>0.005138888888888889</v>
      </c>
      <c r="K82" s="49"/>
    </row>
    <row r="83" spans="1:11" ht="16.5" thickBot="1">
      <c r="A83" s="81"/>
      <c r="B83" s="84"/>
      <c r="C83" s="84"/>
      <c r="D83" s="90"/>
      <c r="E83" s="23">
        <v>3</v>
      </c>
      <c r="F83" s="24" t="s">
        <v>13</v>
      </c>
      <c r="G83" s="23">
        <v>2003</v>
      </c>
      <c r="H83" s="67">
        <f>I82</f>
        <v>0.032499999999999994</v>
      </c>
      <c r="I83" s="67">
        <v>0.037395833333333336</v>
      </c>
      <c r="J83" s="53">
        <v>0.004895833333333333</v>
      </c>
      <c r="K83" s="49"/>
    </row>
    <row r="84" spans="1:11" ht="16.5" thickBot="1">
      <c r="A84" s="75" t="s">
        <v>122</v>
      </c>
      <c r="B84" s="76"/>
      <c r="C84" s="76"/>
      <c r="D84" s="77"/>
      <c r="E84" s="77"/>
      <c r="F84" s="77"/>
      <c r="G84" s="77"/>
      <c r="H84" s="77"/>
      <c r="I84" s="78"/>
      <c r="J84" s="54">
        <v>0.0165625</v>
      </c>
      <c r="K84" s="49"/>
    </row>
    <row r="85" spans="1:11" ht="15.75">
      <c r="A85" s="79">
        <v>21</v>
      </c>
      <c r="B85" s="82">
        <v>6</v>
      </c>
      <c r="C85" s="82">
        <v>21</v>
      </c>
      <c r="D85" s="82" t="s">
        <v>74</v>
      </c>
      <c r="E85" s="10">
        <v>1</v>
      </c>
      <c r="F85" s="11" t="s">
        <v>14</v>
      </c>
      <c r="G85" s="10">
        <v>2002</v>
      </c>
      <c r="H85" s="60">
        <v>0.0208333333333333</v>
      </c>
      <c r="I85" s="60">
        <v>0.028877314814814817</v>
      </c>
      <c r="J85" s="52">
        <v>0.008043981481481482</v>
      </c>
      <c r="K85" s="49"/>
    </row>
    <row r="86" spans="1:11" ht="15.75">
      <c r="A86" s="80"/>
      <c r="B86" s="83"/>
      <c r="C86" s="83"/>
      <c r="D86" s="83"/>
      <c r="E86" s="7">
        <v>2</v>
      </c>
      <c r="F86" s="8" t="s">
        <v>43</v>
      </c>
      <c r="G86" s="7">
        <v>2002</v>
      </c>
      <c r="H86" s="57">
        <f>I85</f>
        <v>0.028877314814814817</v>
      </c>
      <c r="I86" s="57">
        <v>0.03396990740740741</v>
      </c>
      <c r="J86" s="51">
        <v>0.005092592592592592</v>
      </c>
      <c r="K86" s="49"/>
    </row>
    <row r="87" spans="1:11" ht="16.5" thickBot="1">
      <c r="A87" s="80"/>
      <c r="B87" s="83"/>
      <c r="C87" s="83"/>
      <c r="D87" s="83"/>
      <c r="E87" s="7">
        <v>3</v>
      </c>
      <c r="F87" s="8" t="s">
        <v>24</v>
      </c>
      <c r="G87" s="7">
        <v>2003</v>
      </c>
      <c r="H87" s="57">
        <f>I86</f>
        <v>0.03396990740740741</v>
      </c>
      <c r="I87" s="57">
        <v>0.03908564814814815</v>
      </c>
      <c r="J87" s="53">
        <v>0.005115740740740741</v>
      </c>
      <c r="K87" s="49"/>
    </row>
    <row r="88" spans="1:11" ht="16.5" thickBot="1">
      <c r="A88" s="110" t="s">
        <v>122</v>
      </c>
      <c r="B88" s="111"/>
      <c r="C88" s="111"/>
      <c r="D88" s="112"/>
      <c r="E88" s="112"/>
      <c r="F88" s="112"/>
      <c r="G88" s="112"/>
      <c r="H88" s="112"/>
      <c r="I88" s="113"/>
      <c r="J88" s="54">
        <v>0.018252314814814815</v>
      </c>
      <c r="K88" s="49"/>
    </row>
    <row r="89" spans="1:11" ht="22.5" customHeight="1" thickBot="1">
      <c r="A89" s="85" t="s">
        <v>118</v>
      </c>
      <c r="B89" s="86"/>
      <c r="C89" s="86"/>
      <c r="D89" s="86"/>
      <c r="E89" s="86"/>
      <c r="F89" s="86"/>
      <c r="G89" s="86"/>
      <c r="H89" s="86"/>
      <c r="I89" s="86"/>
      <c r="J89" s="87"/>
      <c r="K89" s="43"/>
    </row>
    <row r="90" spans="1:11" ht="15.75">
      <c r="A90" s="79">
        <v>1</v>
      </c>
      <c r="B90" s="82">
        <v>1</v>
      </c>
      <c r="C90" s="82">
        <v>1</v>
      </c>
      <c r="D90" s="88" t="s">
        <v>46</v>
      </c>
      <c r="E90" s="10">
        <v>1</v>
      </c>
      <c r="F90" s="11" t="s">
        <v>61</v>
      </c>
      <c r="G90" s="10">
        <v>1983</v>
      </c>
      <c r="H90" s="60">
        <v>0.04861111111111111</v>
      </c>
      <c r="I90" s="60">
        <v>0.05478009259259259</v>
      </c>
      <c r="J90" s="52">
        <v>0.006168981481481481</v>
      </c>
      <c r="K90" s="49"/>
    </row>
    <row r="91" spans="1:11" ht="15.75">
      <c r="A91" s="80"/>
      <c r="B91" s="83"/>
      <c r="C91" s="83"/>
      <c r="D91" s="89"/>
      <c r="E91" s="7">
        <v>2</v>
      </c>
      <c r="F91" s="8" t="s">
        <v>125</v>
      </c>
      <c r="G91" s="7">
        <v>1998</v>
      </c>
      <c r="H91" s="57">
        <f>I90</f>
        <v>0.05478009259259259</v>
      </c>
      <c r="I91" s="57">
        <v>0.060451388888888895</v>
      </c>
      <c r="J91" s="51">
        <v>0.005671296296296296</v>
      </c>
      <c r="K91" s="49"/>
    </row>
    <row r="92" spans="1:11" ht="16.5" thickBot="1">
      <c r="A92" s="81"/>
      <c r="B92" s="84"/>
      <c r="C92" s="84"/>
      <c r="D92" s="90"/>
      <c r="E92" s="23">
        <v>3</v>
      </c>
      <c r="F92" s="24" t="s">
        <v>95</v>
      </c>
      <c r="G92" s="23">
        <v>1989</v>
      </c>
      <c r="H92" s="67">
        <f>I91</f>
        <v>0.060451388888888895</v>
      </c>
      <c r="I92" s="67">
        <v>0.06680555555555556</v>
      </c>
      <c r="J92" s="53">
        <f>I92-H92</f>
        <v>0.006354166666666668</v>
      </c>
      <c r="K92" s="49"/>
    </row>
    <row r="93" spans="1:11" ht="16.5" thickBot="1">
      <c r="A93" s="75" t="s">
        <v>122</v>
      </c>
      <c r="B93" s="76"/>
      <c r="C93" s="76"/>
      <c r="D93" s="77"/>
      <c r="E93" s="77"/>
      <c r="F93" s="77"/>
      <c r="G93" s="77"/>
      <c r="H93" s="77"/>
      <c r="I93" s="78"/>
      <c r="J93" s="54">
        <f>I92-H90</f>
        <v>0.01819444444444445</v>
      </c>
      <c r="K93" s="49"/>
    </row>
    <row r="94" spans="1:11" ht="15.75">
      <c r="A94" s="79">
        <v>6</v>
      </c>
      <c r="B94" s="82">
        <v>2</v>
      </c>
      <c r="C94" s="82">
        <v>6</v>
      </c>
      <c r="D94" s="82" t="s">
        <v>99</v>
      </c>
      <c r="E94" s="10">
        <v>1</v>
      </c>
      <c r="F94" s="11" t="s">
        <v>9</v>
      </c>
      <c r="G94" s="10"/>
      <c r="H94" s="60">
        <v>0.0486111111111111</v>
      </c>
      <c r="I94" s="60">
        <v>0.05528935185185185</v>
      </c>
      <c r="J94" s="52">
        <v>0.0066782407407407415</v>
      </c>
      <c r="K94" s="49"/>
    </row>
    <row r="95" spans="1:11" ht="15.75">
      <c r="A95" s="80"/>
      <c r="B95" s="83"/>
      <c r="C95" s="83"/>
      <c r="D95" s="83"/>
      <c r="E95" s="7">
        <v>2</v>
      </c>
      <c r="F95" s="8" t="s">
        <v>10</v>
      </c>
      <c r="G95" s="7"/>
      <c r="H95" s="57">
        <f>I94</f>
        <v>0.05528935185185185</v>
      </c>
      <c r="I95" s="57">
        <v>0.06114583333333334</v>
      </c>
      <c r="J95" s="51">
        <v>0.0058564814814814825</v>
      </c>
      <c r="K95" s="49"/>
    </row>
    <row r="96" spans="1:11" ht="16.5" thickBot="1">
      <c r="A96" s="81"/>
      <c r="B96" s="84"/>
      <c r="C96" s="84"/>
      <c r="D96" s="84"/>
      <c r="E96" s="23">
        <v>3</v>
      </c>
      <c r="F96" s="24" t="s">
        <v>101</v>
      </c>
      <c r="G96" s="23"/>
      <c r="H96" s="67">
        <f>I95</f>
        <v>0.06114583333333334</v>
      </c>
      <c r="I96" s="67">
        <v>0.0671875</v>
      </c>
      <c r="J96" s="53">
        <f>I96-H96</f>
        <v>0.0060416666666666605</v>
      </c>
      <c r="K96" s="49"/>
    </row>
    <row r="97" spans="1:11" ht="16.5" thickBot="1">
      <c r="A97" s="75" t="s">
        <v>122</v>
      </c>
      <c r="B97" s="76"/>
      <c r="C97" s="76"/>
      <c r="D97" s="77"/>
      <c r="E97" s="77"/>
      <c r="F97" s="77"/>
      <c r="G97" s="77"/>
      <c r="H97" s="77"/>
      <c r="I97" s="78"/>
      <c r="J97" s="54">
        <f>I96-H94</f>
        <v>0.0185763888888889</v>
      </c>
      <c r="K97" s="49"/>
    </row>
    <row r="98" spans="1:11" ht="15.75">
      <c r="A98" s="79">
        <v>3</v>
      </c>
      <c r="B98" s="82">
        <v>3</v>
      </c>
      <c r="C98" s="82">
        <v>3</v>
      </c>
      <c r="D98" s="88" t="s">
        <v>46</v>
      </c>
      <c r="E98" s="10">
        <v>1</v>
      </c>
      <c r="F98" s="11" t="s">
        <v>60</v>
      </c>
      <c r="G98" s="10">
        <v>1999</v>
      </c>
      <c r="H98" s="60">
        <v>0.0486111111111111</v>
      </c>
      <c r="I98" s="60">
        <v>0.051319444444444445</v>
      </c>
      <c r="J98" s="52">
        <v>0.006875</v>
      </c>
      <c r="K98" s="49"/>
    </row>
    <row r="99" spans="1:11" ht="15.75">
      <c r="A99" s="80"/>
      <c r="B99" s="83"/>
      <c r="C99" s="83"/>
      <c r="D99" s="89"/>
      <c r="E99" s="7">
        <v>2</v>
      </c>
      <c r="F99" s="8" t="s">
        <v>62</v>
      </c>
      <c r="G99" s="7">
        <v>1997</v>
      </c>
      <c r="H99" s="57">
        <f>I98</f>
        <v>0.051319444444444445</v>
      </c>
      <c r="I99" s="57">
        <v>0.06165509259259259</v>
      </c>
      <c r="J99" s="51">
        <v>0.006168981481481481</v>
      </c>
      <c r="K99" s="49"/>
    </row>
    <row r="100" spans="1:11" ht="16.5" thickBot="1">
      <c r="A100" s="81"/>
      <c r="B100" s="84"/>
      <c r="C100" s="84"/>
      <c r="D100" s="90"/>
      <c r="E100" s="23">
        <v>3</v>
      </c>
      <c r="F100" s="24" t="s">
        <v>63</v>
      </c>
      <c r="G100" s="23">
        <v>1998</v>
      </c>
      <c r="H100" s="67">
        <f>I99</f>
        <v>0.06165509259259259</v>
      </c>
      <c r="I100" s="67">
        <v>0.06733796296296296</v>
      </c>
      <c r="J100" s="53">
        <f>I100-H100</f>
        <v>0.005682870370370373</v>
      </c>
      <c r="K100" s="49"/>
    </row>
    <row r="101" spans="1:11" ht="16.5" thickBot="1">
      <c r="A101" s="75" t="s">
        <v>122</v>
      </c>
      <c r="B101" s="76"/>
      <c r="C101" s="76"/>
      <c r="D101" s="77"/>
      <c r="E101" s="77"/>
      <c r="F101" s="77"/>
      <c r="G101" s="77"/>
      <c r="H101" s="77"/>
      <c r="I101" s="78"/>
      <c r="J101" s="54">
        <f>I100-H98</f>
        <v>0.018726851851851863</v>
      </c>
      <c r="K101" s="49"/>
    </row>
    <row r="102" spans="1:11" ht="15.75">
      <c r="A102" s="79">
        <v>5</v>
      </c>
      <c r="B102" s="82">
        <v>4</v>
      </c>
      <c r="C102" s="82">
        <v>5</v>
      </c>
      <c r="D102" s="82" t="s">
        <v>99</v>
      </c>
      <c r="E102" s="10">
        <v>1</v>
      </c>
      <c r="F102" s="11" t="s">
        <v>100</v>
      </c>
      <c r="G102" s="10"/>
      <c r="H102" s="60">
        <v>0.0486111111111111</v>
      </c>
      <c r="I102" s="60">
        <v>0.05547453703703704</v>
      </c>
      <c r="J102" s="52">
        <f>I102-H102</f>
        <v>0.0068634259259259395</v>
      </c>
      <c r="K102" s="49"/>
    </row>
    <row r="103" spans="1:11" ht="15.75">
      <c r="A103" s="80"/>
      <c r="B103" s="83"/>
      <c r="C103" s="83"/>
      <c r="D103" s="83"/>
      <c r="E103" s="7">
        <v>2</v>
      </c>
      <c r="F103" s="8" t="s">
        <v>11</v>
      </c>
      <c r="G103" s="7"/>
      <c r="H103" s="57">
        <f>I102</f>
        <v>0.05547453703703704</v>
      </c>
      <c r="I103" s="57">
        <v>0.06163194444444445</v>
      </c>
      <c r="J103" s="51">
        <f>I103-H103</f>
        <v>0.00615740740740741</v>
      </c>
      <c r="K103" s="49"/>
    </row>
    <row r="104" spans="1:11" ht="16.5" thickBot="1">
      <c r="A104" s="81"/>
      <c r="B104" s="84"/>
      <c r="C104" s="84"/>
      <c r="D104" s="84"/>
      <c r="E104" s="23">
        <v>3</v>
      </c>
      <c r="F104" s="24" t="s">
        <v>98</v>
      </c>
      <c r="G104" s="23"/>
      <c r="H104" s="67">
        <f>I103</f>
        <v>0.06163194444444445</v>
      </c>
      <c r="I104" s="67">
        <v>0.06784722222222223</v>
      </c>
      <c r="J104" s="53">
        <f>I104-H104</f>
        <v>0.006215277777777778</v>
      </c>
      <c r="K104" s="49"/>
    </row>
    <row r="105" spans="1:11" ht="16.5" thickBot="1">
      <c r="A105" s="75" t="s">
        <v>122</v>
      </c>
      <c r="B105" s="76"/>
      <c r="C105" s="76"/>
      <c r="D105" s="77"/>
      <c r="E105" s="77"/>
      <c r="F105" s="77"/>
      <c r="G105" s="77"/>
      <c r="H105" s="77"/>
      <c r="I105" s="78"/>
      <c r="J105" s="54">
        <f>I104-H102</f>
        <v>0.019236111111111127</v>
      </c>
      <c r="K105" s="49"/>
    </row>
    <row r="106" spans="1:11" ht="15.75">
      <c r="A106" s="79">
        <v>4</v>
      </c>
      <c r="B106" s="82">
        <v>5</v>
      </c>
      <c r="C106" s="82">
        <v>4</v>
      </c>
      <c r="D106" s="82" t="s">
        <v>51</v>
      </c>
      <c r="E106" s="10">
        <v>1</v>
      </c>
      <c r="F106" s="11" t="s">
        <v>97</v>
      </c>
      <c r="G106" s="10">
        <v>1958</v>
      </c>
      <c r="H106" s="60">
        <v>0.0486111111111111</v>
      </c>
      <c r="I106" s="60">
        <v>0.05667824074074074</v>
      </c>
      <c r="J106" s="52">
        <f>I106-H106</f>
        <v>0.00806712962962964</v>
      </c>
      <c r="K106" s="49"/>
    </row>
    <row r="107" spans="1:11" ht="15.75">
      <c r="A107" s="80"/>
      <c r="B107" s="83"/>
      <c r="C107" s="83"/>
      <c r="D107" s="83"/>
      <c r="E107" s="7">
        <v>2</v>
      </c>
      <c r="F107" s="8" t="s">
        <v>45</v>
      </c>
      <c r="G107" s="7">
        <v>1978</v>
      </c>
      <c r="H107" s="57">
        <f>I106</f>
        <v>0.05667824074074074</v>
      </c>
      <c r="I107" s="57">
        <v>0.06300925925925926</v>
      </c>
      <c r="J107" s="51">
        <f>I107-H107</f>
        <v>0.0063310185185185275</v>
      </c>
      <c r="K107" s="49"/>
    </row>
    <row r="108" spans="1:11" ht="16.5" thickBot="1">
      <c r="A108" s="81"/>
      <c r="B108" s="84"/>
      <c r="C108" s="84"/>
      <c r="D108" s="84"/>
      <c r="E108" s="23">
        <v>3</v>
      </c>
      <c r="F108" s="24" t="s">
        <v>96</v>
      </c>
      <c r="G108" s="23">
        <v>1961</v>
      </c>
      <c r="H108" s="67">
        <f>I107</f>
        <v>0.06300925925925926</v>
      </c>
      <c r="I108" s="67">
        <v>0.06996527777777778</v>
      </c>
      <c r="J108" s="53">
        <f>I108-H108</f>
        <v>0.006956018518518514</v>
      </c>
      <c r="K108" s="49"/>
    </row>
    <row r="109" spans="1:11" ht="16.5" thickBot="1">
      <c r="A109" s="75" t="s">
        <v>122</v>
      </c>
      <c r="B109" s="76"/>
      <c r="C109" s="76"/>
      <c r="D109" s="77"/>
      <c r="E109" s="77"/>
      <c r="F109" s="77"/>
      <c r="G109" s="77"/>
      <c r="H109" s="77"/>
      <c r="I109" s="78"/>
      <c r="J109" s="54">
        <f>I108-H106</f>
        <v>0.02135416666666668</v>
      </c>
      <c r="K109" s="49"/>
    </row>
    <row r="110" spans="1:11" ht="22.5" customHeight="1" thickBot="1">
      <c r="A110" s="91" t="s">
        <v>119</v>
      </c>
      <c r="B110" s="92"/>
      <c r="C110" s="92"/>
      <c r="D110" s="92"/>
      <c r="E110" s="92"/>
      <c r="F110" s="92"/>
      <c r="G110" s="92"/>
      <c r="H110" s="92"/>
      <c r="I110" s="92"/>
      <c r="J110" s="87"/>
      <c r="K110" s="43"/>
    </row>
    <row r="111" spans="1:11" ht="15.75">
      <c r="A111" s="79">
        <v>8</v>
      </c>
      <c r="B111" s="82">
        <v>1</v>
      </c>
      <c r="C111" s="82">
        <v>8</v>
      </c>
      <c r="D111" s="88" t="s">
        <v>46</v>
      </c>
      <c r="E111" s="10">
        <v>1</v>
      </c>
      <c r="F111" s="11" t="s">
        <v>65</v>
      </c>
      <c r="G111" s="10">
        <v>2001</v>
      </c>
      <c r="H111" s="60">
        <v>0.0486111111111111</v>
      </c>
      <c r="I111" s="60">
        <v>0.05518518518518519</v>
      </c>
      <c r="J111" s="52">
        <v>0.006574074074074073</v>
      </c>
      <c r="K111" s="49"/>
    </row>
    <row r="112" spans="1:11" ht="15.75">
      <c r="A112" s="80"/>
      <c r="B112" s="83"/>
      <c r="C112" s="83"/>
      <c r="D112" s="89"/>
      <c r="E112" s="7">
        <v>2</v>
      </c>
      <c r="F112" s="8" t="s">
        <v>69</v>
      </c>
      <c r="G112" s="7">
        <v>2003</v>
      </c>
      <c r="H112" s="57">
        <f>I111</f>
        <v>0.05518518518518519</v>
      </c>
      <c r="I112" s="57">
        <v>0.061782407407407404</v>
      </c>
      <c r="J112" s="51">
        <v>0.006597222222222222</v>
      </c>
      <c r="K112" s="49"/>
    </row>
    <row r="113" spans="1:11" ht="16.5" thickBot="1">
      <c r="A113" s="81"/>
      <c r="B113" s="84"/>
      <c r="C113" s="84"/>
      <c r="D113" s="90"/>
      <c r="E113" s="23">
        <v>3</v>
      </c>
      <c r="F113" s="24" t="s">
        <v>68</v>
      </c>
      <c r="G113" s="23">
        <v>2002</v>
      </c>
      <c r="H113" s="67">
        <f>I112</f>
        <v>0.061782407407407404</v>
      </c>
      <c r="I113" s="67">
        <v>0.06754629629629628</v>
      </c>
      <c r="J113" s="53">
        <v>0.005763888888888889</v>
      </c>
      <c r="K113" s="49"/>
    </row>
    <row r="114" spans="1:11" ht="16.5" thickBot="1">
      <c r="A114" s="75" t="s">
        <v>122</v>
      </c>
      <c r="B114" s="76"/>
      <c r="C114" s="76"/>
      <c r="D114" s="77"/>
      <c r="E114" s="77"/>
      <c r="F114" s="77"/>
      <c r="G114" s="77"/>
      <c r="H114" s="77"/>
      <c r="I114" s="78"/>
      <c r="J114" s="54">
        <v>0.018935185185185183</v>
      </c>
      <c r="K114" s="49"/>
    </row>
    <row r="115" spans="1:11" ht="15.75">
      <c r="A115" s="79">
        <v>7</v>
      </c>
      <c r="B115" s="82">
        <v>2</v>
      </c>
      <c r="C115" s="82">
        <v>7</v>
      </c>
      <c r="D115" s="88" t="s">
        <v>46</v>
      </c>
      <c r="E115" s="10">
        <v>1</v>
      </c>
      <c r="F115" s="11" t="s">
        <v>67</v>
      </c>
      <c r="G115" s="10">
        <v>2002</v>
      </c>
      <c r="H115" s="60">
        <v>0.0486111111111111</v>
      </c>
      <c r="I115" s="60">
        <v>0.05530092592592593</v>
      </c>
      <c r="J115" s="52">
        <v>0.006689814814814814</v>
      </c>
      <c r="K115" s="49"/>
    </row>
    <row r="116" spans="1:11" ht="15.75">
      <c r="A116" s="80"/>
      <c r="B116" s="83"/>
      <c r="C116" s="83"/>
      <c r="D116" s="89"/>
      <c r="E116" s="7">
        <v>2</v>
      </c>
      <c r="F116" s="8" t="s">
        <v>70</v>
      </c>
      <c r="G116" s="7">
        <v>2003</v>
      </c>
      <c r="H116" s="57">
        <f>I115</f>
        <v>0.05530092592592593</v>
      </c>
      <c r="I116" s="57">
        <v>0.06202546296296296</v>
      </c>
      <c r="J116" s="51">
        <v>0.006724537037037037</v>
      </c>
      <c r="K116" s="49"/>
    </row>
    <row r="117" spans="1:11" ht="16.5" thickBot="1">
      <c r="A117" s="81"/>
      <c r="B117" s="84"/>
      <c r="C117" s="84"/>
      <c r="D117" s="90"/>
      <c r="E117" s="23">
        <v>3</v>
      </c>
      <c r="F117" s="24" t="s">
        <v>71</v>
      </c>
      <c r="G117" s="23">
        <v>2002</v>
      </c>
      <c r="H117" s="67">
        <f>I116</f>
        <v>0.06202546296296296</v>
      </c>
      <c r="I117" s="67">
        <v>0.06782407407407408</v>
      </c>
      <c r="J117" s="53">
        <v>0.005798611111111111</v>
      </c>
      <c r="K117" s="49"/>
    </row>
    <row r="118" spans="1:11" ht="16.5" thickBot="1">
      <c r="A118" s="75" t="s">
        <v>122</v>
      </c>
      <c r="B118" s="76"/>
      <c r="C118" s="76"/>
      <c r="D118" s="77"/>
      <c r="E118" s="77"/>
      <c r="F118" s="77"/>
      <c r="G118" s="77"/>
      <c r="H118" s="77"/>
      <c r="I118" s="78"/>
      <c r="J118" s="54">
        <v>0.019212962962962963</v>
      </c>
      <c r="K118" s="49"/>
    </row>
    <row r="119" spans="1:11" ht="15.75">
      <c r="A119" s="79">
        <v>11</v>
      </c>
      <c r="B119" s="82">
        <v>3</v>
      </c>
      <c r="C119" s="82">
        <v>11</v>
      </c>
      <c r="D119" s="88" t="s">
        <v>46</v>
      </c>
      <c r="E119" s="10">
        <v>1</v>
      </c>
      <c r="F119" s="11" t="s">
        <v>64</v>
      </c>
      <c r="G119" s="10">
        <v>2001</v>
      </c>
      <c r="H119" s="60">
        <v>0.0486111111111111</v>
      </c>
      <c r="I119" s="60">
        <v>0.05557870370370371</v>
      </c>
      <c r="J119" s="52">
        <v>0.006967592592592592</v>
      </c>
      <c r="K119" s="49"/>
    </row>
    <row r="120" spans="1:11" ht="15.75">
      <c r="A120" s="80"/>
      <c r="B120" s="83"/>
      <c r="C120" s="83"/>
      <c r="D120" s="89"/>
      <c r="E120" s="7">
        <v>2</v>
      </c>
      <c r="F120" s="8" t="s">
        <v>105</v>
      </c>
      <c r="G120" s="7"/>
      <c r="H120" s="57">
        <f>I119</f>
        <v>0.05557870370370371</v>
      </c>
      <c r="I120" s="57">
        <v>0.06236111111111111</v>
      </c>
      <c r="J120" s="51">
        <v>0.006782407407407408</v>
      </c>
      <c r="K120" s="49"/>
    </row>
    <row r="121" spans="1:11" ht="16.5" thickBot="1">
      <c r="A121" s="81"/>
      <c r="B121" s="84"/>
      <c r="C121" s="84"/>
      <c r="D121" s="90"/>
      <c r="E121" s="23">
        <v>3</v>
      </c>
      <c r="F121" s="24" t="s">
        <v>66</v>
      </c>
      <c r="G121" s="23">
        <v>2000</v>
      </c>
      <c r="H121" s="67">
        <f>I120</f>
        <v>0.06236111111111111</v>
      </c>
      <c r="I121" s="67">
        <v>0.06846064814814816</v>
      </c>
      <c r="J121" s="53">
        <v>0.006099537037037036</v>
      </c>
      <c r="K121" s="49"/>
    </row>
    <row r="122" spans="1:11" ht="16.5" thickBot="1">
      <c r="A122" s="75" t="s">
        <v>122</v>
      </c>
      <c r="B122" s="76"/>
      <c r="C122" s="76"/>
      <c r="D122" s="77"/>
      <c r="E122" s="77"/>
      <c r="F122" s="77"/>
      <c r="G122" s="77"/>
      <c r="H122" s="77"/>
      <c r="I122" s="78"/>
      <c r="J122" s="54">
        <v>0.019849537037037037</v>
      </c>
      <c r="K122" s="49"/>
    </row>
    <row r="123" spans="1:11" ht="15.75">
      <c r="A123" s="79">
        <v>12</v>
      </c>
      <c r="B123" s="82">
        <v>4</v>
      </c>
      <c r="C123" s="82">
        <v>12</v>
      </c>
      <c r="D123" s="82" t="s">
        <v>74</v>
      </c>
      <c r="E123" s="10">
        <v>1</v>
      </c>
      <c r="F123" s="11" t="s">
        <v>41</v>
      </c>
      <c r="G123" s="10"/>
      <c r="H123" s="60">
        <v>0.0486111111111111</v>
      </c>
      <c r="I123" s="60">
        <v>0.05606481481481482</v>
      </c>
      <c r="J123" s="52">
        <v>0.007453703703703703</v>
      </c>
      <c r="K123" s="49"/>
    </row>
    <row r="124" spans="1:11" ht="15.75">
      <c r="A124" s="80"/>
      <c r="B124" s="83"/>
      <c r="C124" s="83"/>
      <c r="D124" s="83"/>
      <c r="E124" s="7">
        <v>2</v>
      </c>
      <c r="F124" s="8" t="s">
        <v>40</v>
      </c>
      <c r="G124" s="7"/>
      <c r="H124" s="57">
        <f>I123</f>
        <v>0.05606481481481482</v>
      </c>
      <c r="I124" s="57">
        <v>0.06313657407407408</v>
      </c>
      <c r="J124" s="51">
        <v>0.007071759259259259</v>
      </c>
      <c r="K124" s="49"/>
    </row>
    <row r="125" spans="1:11" ht="16.5" thickBot="1">
      <c r="A125" s="81"/>
      <c r="B125" s="84"/>
      <c r="C125" s="84"/>
      <c r="D125" s="84"/>
      <c r="E125" s="23">
        <v>3</v>
      </c>
      <c r="F125" s="24" t="s">
        <v>106</v>
      </c>
      <c r="G125" s="23"/>
      <c r="H125" s="67">
        <f>I124</f>
        <v>0.06313657407407408</v>
      </c>
      <c r="I125" s="67">
        <v>0.06967592592592593</v>
      </c>
      <c r="J125" s="53">
        <v>0.006539351851851852</v>
      </c>
      <c r="K125" s="49"/>
    </row>
    <row r="126" spans="1:11" ht="16.5" thickBot="1">
      <c r="A126" s="75" t="s">
        <v>122</v>
      </c>
      <c r="B126" s="76"/>
      <c r="C126" s="76"/>
      <c r="D126" s="77"/>
      <c r="E126" s="77"/>
      <c r="F126" s="77"/>
      <c r="G126" s="77"/>
      <c r="H126" s="77"/>
      <c r="I126" s="78"/>
      <c r="J126" s="54">
        <v>0.021064814814814814</v>
      </c>
      <c r="K126" s="49"/>
    </row>
    <row r="127" spans="1:11" ht="15.75">
      <c r="A127" s="79">
        <v>10</v>
      </c>
      <c r="B127" s="82">
        <v>5</v>
      </c>
      <c r="C127" s="82">
        <v>10</v>
      </c>
      <c r="D127" s="88" t="s">
        <v>74</v>
      </c>
      <c r="E127" s="10">
        <v>1</v>
      </c>
      <c r="F127" s="11" t="s">
        <v>104</v>
      </c>
      <c r="G127" s="10">
        <v>2000</v>
      </c>
      <c r="H127" s="60">
        <v>0.0486111111111111</v>
      </c>
      <c r="I127" s="60">
        <v>0.05681712962962963</v>
      </c>
      <c r="J127" s="52">
        <v>0.008206018518518519</v>
      </c>
      <c r="K127" s="49"/>
    </row>
    <row r="128" spans="1:11" ht="15.75">
      <c r="A128" s="80"/>
      <c r="B128" s="83"/>
      <c r="C128" s="83"/>
      <c r="D128" s="89"/>
      <c r="E128" s="7">
        <v>2</v>
      </c>
      <c r="F128" s="8" t="s">
        <v>103</v>
      </c>
      <c r="G128" s="7">
        <v>2001</v>
      </c>
      <c r="H128" s="57">
        <f>I127</f>
        <v>0.05681712962962963</v>
      </c>
      <c r="I128" s="57">
        <v>0.0638425925925926</v>
      </c>
      <c r="J128" s="51">
        <v>0.007025462962962963</v>
      </c>
      <c r="K128" s="49"/>
    </row>
    <row r="129" spans="1:11" ht="16.5" thickBot="1">
      <c r="A129" s="81"/>
      <c r="B129" s="84"/>
      <c r="C129" s="84"/>
      <c r="D129" s="90"/>
      <c r="E129" s="23">
        <v>3</v>
      </c>
      <c r="F129" s="24" t="s">
        <v>15</v>
      </c>
      <c r="G129" s="23">
        <v>2001</v>
      </c>
      <c r="H129" s="67">
        <f>I128</f>
        <v>0.0638425925925926</v>
      </c>
      <c r="I129" s="67">
        <v>0.07040509259259259</v>
      </c>
      <c r="J129" s="53">
        <v>0.0065625</v>
      </c>
      <c r="K129" s="49"/>
    </row>
    <row r="130" spans="1:11" ht="16.5" thickBot="1">
      <c r="A130" s="75" t="s">
        <v>122</v>
      </c>
      <c r="B130" s="76"/>
      <c r="C130" s="76"/>
      <c r="D130" s="77"/>
      <c r="E130" s="77"/>
      <c r="F130" s="77"/>
      <c r="G130" s="77"/>
      <c r="H130" s="77"/>
      <c r="I130" s="78"/>
      <c r="J130" s="54">
        <v>0.02179398148148148</v>
      </c>
      <c r="K130" s="49"/>
    </row>
    <row r="131" spans="1:11" ht="15.75">
      <c r="A131" s="79">
        <v>13</v>
      </c>
      <c r="B131" s="82">
        <v>6</v>
      </c>
      <c r="C131" s="82">
        <v>13</v>
      </c>
      <c r="D131" s="82" t="s">
        <v>74</v>
      </c>
      <c r="E131" s="10">
        <v>1</v>
      </c>
      <c r="F131" s="11" t="s">
        <v>26</v>
      </c>
      <c r="G131" s="10">
        <v>2001</v>
      </c>
      <c r="H131" s="60">
        <v>0.0486111111111111</v>
      </c>
      <c r="I131" s="60">
        <v>0.057060185185185186</v>
      </c>
      <c r="J131" s="52">
        <v>0.008449074074074074</v>
      </c>
      <c r="K131" s="49"/>
    </row>
    <row r="132" spans="1:11" ht="14.25" customHeight="1">
      <c r="A132" s="80"/>
      <c r="B132" s="83"/>
      <c r="C132" s="83"/>
      <c r="D132" s="83"/>
      <c r="E132" s="7">
        <v>2</v>
      </c>
      <c r="F132" s="8" t="s">
        <v>28</v>
      </c>
      <c r="G132" s="7"/>
      <c r="H132" s="57">
        <f>I131</f>
        <v>0.057060185185185186</v>
      </c>
      <c r="I132" s="57">
        <v>0.06449074074074074</v>
      </c>
      <c r="J132" s="51">
        <v>0.007430555555555555</v>
      </c>
      <c r="K132" s="49"/>
    </row>
    <row r="133" spans="1:11" ht="13.5" customHeight="1" thickBot="1">
      <c r="A133" s="81"/>
      <c r="B133" s="84"/>
      <c r="C133" s="84"/>
      <c r="D133" s="84"/>
      <c r="E133" s="23">
        <v>3</v>
      </c>
      <c r="F133" s="24" t="s">
        <v>107</v>
      </c>
      <c r="G133" s="23"/>
      <c r="H133" s="67">
        <f>I132</f>
        <v>0.06449074074074074</v>
      </c>
      <c r="I133" s="67">
        <v>0.07295138888888889</v>
      </c>
      <c r="J133" s="53">
        <v>0.00846064814814815</v>
      </c>
      <c r="K133" s="49"/>
    </row>
    <row r="134" spans="1:11" ht="13.5" customHeight="1" thickBot="1">
      <c r="A134" s="75" t="s">
        <v>122</v>
      </c>
      <c r="B134" s="76"/>
      <c r="C134" s="76"/>
      <c r="D134" s="77"/>
      <c r="E134" s="77"/>
      <c r="F134" s="77"/>
      <c r="G134" s="77"/>
      <c r="H134" s="77"/>
      <c r="I134" s="78"/>
      <c r="J134" s="54">
        <v>0.024340277777777777</v>
      </c>
      <c r="K134" s="49"/>
    </row>
    <row r="135" spans="1:11" ht="15.75">
      <c r="A135" s="79">
        <v>9</v>
      </c>
      <c r="B135" s="82">
        <v>7</v>
      </c>
      <c r="C135" s="82">
        <v>9</v>
      </c>
      <c r="D135" s="88" t="s">
        <v>74</v>
      </c>
      <c r="E135" s="10">
        <v>1</v>
      </c>
      <c r="F135" s="11" t="s">
        <v>7</v>
      </c>
      <c r="G135" s="10">
        <v>2002</v>
      </c>
      <c r="H135" s="60">
        <v>0.0486111111111111</v>
      </c>
      <c r="I135" s="60">
        <v>0.05731481481481482</v>
      </c>
      <c r="J135" s="52">
        <v>0.008703703703703703</v>
      </c>
      <c r="K135" s="49"/>
    </row>
    <row r="136" spans="1:11" ht="16.5" customHeight="1">
      <c r="A136" s="80"/>
      <c r="B136" s="83"/>
      <c r="C136" s="83"/>
      <c r="D136" s="89"/>
      <c r="E136" s="7">
        <v>2</v>
      </c>
      <c r="F136" s="8" t="s">
        <v>102</v>
      </c>
      <c r="G136" s="7">
        <v>2002</v>
      </c>
      <c r="H136" s="57">
        <f>I135</f>
        <v>0.05731481481481482</v>
      </c>
      <c r="I136" s="57">
        <v>0.06429398148148148</v>
      </c>
      <c r="J136" s="51">
        <v>0.006979166666666667</v>
      </c>
      <c r="K136" s="49"/>
    </row>
    <row r="137" spans="1:11" ht="17.25" customHeight="1" thickBot="1">
      <c r="A137" s="81"/>
      <c r="B137" s="84"/>
      <c r="C137" s="84"/>
      <c r="D137" s="90"/>
      <c r="E137" s="23">
        <v>3</v>
      </c>
      <c r="F137" s="24" t="s">
        <v>8</v>
      </c>
      <c r="G137" s="23">
        <v>2003</v>
      </c>
      <c r="H137" s="67">
        <f>I136</f>
        <v>0.06429398148148148</v>
      </c>
      <c r="I137" s="67">
        <v>0.0714699074074074</v>
      </c>
      <c r="J137" s="53">
        <v>0.007175925925925926</v>
      </c>
      <c r="K137" s="49"/>
    </row>
    <row r="138" spans="1:11" ht="17.25" customHeight="1" thickBot="1">
      <c r="A138" s="75" t="s">
        <v>122</v>
      </c>
      <c r="B138" s="76"/>
      <c r="C138" s="76"/>
      <c r="D138" s="77"/>
      <c r="E138" s="77"/>
      <c r="F138" s="77"/>
      <c r="G138" s="77"/>
      <c r="H138" s="77"/>
      <c r="I138" s="78"/>
      <c r="J138" s="54">
        <v>0.022858796296296294</v>
      </c>
      <c r="K138" s="49"/>
    </row>
    <row r="139" spans="1:11" ht="13.5" customHeight="1">
      <c r="A139" s="19"/>
      <c r="B139" s="9"/>
      <c r="C139" s="9"/>
      <c r="D139" s="9"/>
      <c r="E139" s="9"/>
      <c r="F139" s="12"/>
      <c r="G139" s="9"/>
      <c r="H139" s="9"/>
      <c r="I139" s="9"/>
      <c r="J139" s="35"/>
      <c r="K139" s="49"/>
    </row>
    <row r="140" spans="1:11" ht="13.5" customHeight="1">
      <c r="A140" s="19"/>
      <c r="B140" s="9"/>
      <c r="C140" s="9"/>
      <c r="D140" s="9"/>
      <c r="E140" s="9"/>
      <c r="F140" s="12"/>
      <c r="G140" s="9"/>
      <c r="H140" s="9"/>
      <c r="I140" s="9"/>
      <c r="J140" s="35"/>
      <c r="K140" s="49"/>
    </row>
    <row r="141" spans="1:11" ht="15.75" customHeight="1">
      <c r="A141" s="108" t="s">
        <v>3</v>
      </c>
      <c r="B141" s="109"/>
      <c r="C141" s="109"/>
      <c r="D141" s="109"/>
      <c r="E141" s="109"/>
      <c r="F141" s="114"/>
      <c r="G141" s="93" t="s">
        <v>108</v>
      </c>
      <c r="H141" s="93"/>
      <c r="I141" s="93"/>
      <c r="J141" s="94"/>
      <c r="K141" s="42"/>
    </row>
    <row r="142" spans="1:11" ht="15.75" customHeight="1" thickBot="1">
      <c r="A142" s="108"/>
      <c r="B142" s="109"/>
      <c r="C142" s="109"/>
      <c r="D142" s="109"/>
      <c r="E142" s="109"/>
      <c r="F142" s="115"/>
      <c r="G142" s="93"/>
      <c r="H142" s="93"/>
      <c r="I142" s="93"/>
      <c r="J142" s="94"/>
      <c r="K142" s="42"/>
    </row>
    <row r="143" spans="1:11" ht="15.75" customHeight="1">
      <c r="A143" s="20"/>
      <c r="B143" s="21"/>
      <c r="C143" s="21"/>
      <c r="D143" s="21"/>
      <c r="E143" s="21"/>
      <c r="F143" s="13"/>
      <c r="G143" s="42"/>
      <c r="H143" s="42"/>
      <c r="I143" s="42"/>
      <c r="J143" s="36"/>
      <c r="K143" s="50"/>
    </row>
    <row r="144" spans="1:11" ht="15.75" customHeight="1">
      <c r="A144" s="108" t="s">
        <v>4</v>
      </c>
      <c r="B144" s="109"/>
      <c r="C144" s="109"/>
      <c r="D144" s="109"/>
      <c r="E144" s="109"/>
      <c r="F144" s="13"/>
      <c r="G144" s="93" t="s">
        <v>109</v>
      </c>
      <c r="H144" s="93"/>
      <c r="I144" s="93"/>
      <c r="J144" s="94"/>
      <c r="K144" s="42"/>
    </row>
    <row r="145" spans="1:11" ht="15.75" customHeight="1" thickBot="1">
      <c r="A145" s="108"/>
      <c r="B145" s="109"/>
      <c r="C145" s="109"/>
      <c r="D145" s="109"/>
      <c r="E145" s="109"/>
      <c r="F145" s="14"/>
      <c r="G145" s="93"/>
      <c r="H145" s="93"/>
      <c r="I145" s="93"/>
      <c r="J145" s="94"/>
      <c r="K145" s="42"/>
    </row>
    <row r="146" spans="1:11" ht="16.5" thickBot="1">
      <c r="A146" s="38"/>
      <c r="B146" s="39"/>
      <c r="C146" s="39"/>
      <c r="D146" s="39"/>
      <c r="E146" s="39"/>
      <c r="F146" s="14"/>
      <c r="G146" s="40"/>
      <c r="H146" s="40"/>
      <c r="I146" s="40"/>
      <c r="J146" s="41"/>
      <c r="K146" s="50"/>
    </row>
    <row r="148" spans="1:11" s="3" customFormat="1" ht="15.75">
      <c r="A148" s="6"/>
      <c r="B148" s="6"/>
      <c r="C148" s="6"/>
      <c r="D148" s="6"/>
      <c r="E148" s="6"/>
      <c r="F148" s="4"/>
      <c r="G148" s="5"/>
      <c r="H148" s="5"/>
      <c r="I148" s="5"/>
      <c r="J148" s="37"/>
      <c r="K148" s="37"/>
    </row>
    <row r="149" spans="1:11" s="3" customFormat="1" ht="15.75">
      <c r="A149" s="6"/>
      <c r="B149" s="6"/>
      <c r="C149" s="6"/>
      <c r="D149" s="6"/>
      <c r="E149" s="6"/>
      <c r="F149" s="4"/>
      <c r="G149" s="5"/>
      <c r="H149" s="5"/>
      <c r="I149" s="5"/>
      <c r="J149" s="37"/>
      <c r="K149" s="37"/>
    </row>
    <row r="150" ht="13.5" customHeight="1"/>
    <row r="151" ht="13.5" customHeight="1"/>
    <row r="152" ht="13.5" customHeight="1"/>
    <row r="153" ht="13.5" customHeight="1"/>
    <row r="154" ht="13.5" customHeight="1"/>
  </sheetData>
  <sheetProtection/>
  <mergeCells count="174">
    <mergeCell ref="B111:B113"/>
    <mergeCell ref="B115:B117"/>
    <mergeCell ref="A88:I88"/>
    <mergeCell ref="A93:I93"/>
    <mergeCell ref="H3:J3"/>
    <mergeCell ref="B131:B133"/>
    <mergeCell ref="B135:B137"/>
    <mergeCell ref="C26:C28"/>
    <mergeCell ref="C30:C32"/>
    <mergeCell ref="B98:B100"/>
    <mergeCell ref="B102:B104"/>
    <mergeCell ref="B106:B108"/>
    <mergeCell ref="B69:B71"/>
    <mergeCell ref="B73:B75"/>
    <mergeCell ref="B77:B79"/>
    <mergeCell ref="A68:I68"/>
    <mergeCell ref="A72:I72"/>
    <mergeCell ref="A85:A87"/>
    <mergeCell ref="A81:A83"/>
    <mergeCell ref="A77:A79"/>
    <mergeCell ref="B81:B83"/>
    <mergeCell ref="B85:B87"/>
    <mergeCell ref="C69:C71"/>
    <mergeCell ref="C73:C75"/>
    <mergeCell ref="C77:C79"/>
    <mergeCell ref="C81:C83"/>
    <mergeCell ref="C85:C87"/>
    <mergeCell ref="B6:B8"/>
    <mergeCell ref="B10:B12"/>
    <mergeCell ref="B14:B16"/>
    <mergeCell ref="B18:B20"/>
    <mergeCell ref="B65:B67"/>
    <mergeCell ref="A21:I21"/>
    <mergeCell ref="C35:C37"/>
    <mergeCell ref="C119:C121"/>
    <mergeCell ref="C123:C125"/>
    <mergeCell ref="C127:C129"/>
    <mergeCell ref="C131:C133"/>
    <mergeCell ref="A126:I126"/>
    <mergeCell ref="B22:B24"/>
    <mergeCell ref="B35:B37"/>
    <mergeCell ref="C111:C113"/>
    <mergeCell ref="A119:A121"/>
    <mergeCell ref="D119:D121"/>
    <mergeCell ref="B119:B121"/>
    <mergeCell ref="B123:B125"/>
    <mergeCell ref="C39:C41"/>
    <mergeCell ref="C43:C45"/>
    <mergeCell ref="B39:B41"/>
    <mergeCell ref="B43:B45"/>
    <mergeCell ref="C115:C117"/>
    <mergeCell ref="C65:C67"/>
    <mergeCell ref="D127:D129"/>
    <mergeCell ref="C135:C137"/>
    <mergeCell ref="B127:B129"/>
    <mergeCell ref="A134:I134"/>
    <mergeCell ref="C10:C12"/>
    <mergeCell ref="B26:B28"/>
    <mergeCell ref="C22:C24"/>
    <mergeCell ref="A123:A125"/>
    <mergeCell ref="D123:D125"/>
    <mergeCell ref="C14:C16"/>
    <mergeCell ref="A110:J110"/>
    <mergeCell ref="A115:A117"/>
    <mergeCell ref="D115:D117"/>
    <mergeCell ref="A111:A113"/>
    <mergeCell ref="D111:D113"/>
    <mergeCell ref="C94:C96"/>
    <mergeCell ref="C98:C100"/>
    <mergeCell ref="C102:C104"/>
    <mergeCell ref="A98:A100"/>
    <mergeCell ref="B94:B96"/>
    <mergeCell ref="D106:D108"/>
    <mergeCell ref="A102:A104"/>
    <mergeCell ref="D102:D104"/>
    <mergeCell ref="C106:C108"/>
    <mergeCell ref="A101:I101"/>
    <mergeCell ref="D94:D96"/>
    <mergeCell ref="A94:A96"/>
    <mergeCell ref="D73:D75"/>
    <mergeCell ref="D81:D83"/>
    <mergeCell ref="D77:D79"/>
    <mergeCell ref="D85:D87"/>
    <mergeCell ref="A76:I76"/>
    <mergeCell ref="A84:I84"/>
    <mergeCell ref="A80:I80"/>
    <mergeCell ref="A60:A62"/>
    <mergeCell ref="D60:D62"/>
    <mergeCell ref="A56:A58"/>
    <mergeCell ref="D56:D58"/>
    <mergeCell ref="A65:A67"/>
    <mergeCell ref="D65:D67"/>
    <mergeCell ref="A25:I25"/>
    <mergeCell ref="A46:I46"/>
    <mergeCell ref="A26:A28"/>
    <mergeCell ref="A33:I33"/>
    <mergeCell ref="A38:I38"/>
    <mergeCell ref="A42:I42"/>
    <mergeCell ref="B30:B32"/>
    <mergeCell ref="D26:D28"/>
    <mergeCell ref="A29:I29"/>
    <mergeCell ref="C47:C49"/>
    <mergeCell ref="C51:C53"/>
    <mergeCell ref="C56:C58"/>
    <mergeCell ref="A51:A53"/>
    <mergeCell ref="D51:D53"/>
    <mergeCell ref="A34:J34"/>
    <mergeCell ref="A55:J55"/>
    <mergeCell ref="A35:A37"/>
    <mergeCell ref="D35:D37"/>
    <mergeCell ref="A39:A41"/>
    <mergeCell ref="D39:D41"/>
    <mergeCell ref="A43:A45"/>
    <mergeCell ref="D43:D45"/>
    <mergeCell ref="D6:D8"/>
    <mergeCell ref="A22:A24"/>
    <mergeCell ref="D22:D24"/>
    <mergeCell ref="D18:D20"/>
    <mergeCell ref="A18:A20"/>
    <mergeCell ref="A9:I9"/>
    <mergeCell ref="A17:I17"/>
    <mergeCell ref="C6:C8"/>
    <mergeCell ref="C18:C20"/>
    <mergeCell ref="A13:I13"/>
    <mergeCell ref="G1:J1"/>
    <mergeCell ref="A14:A16"/>
    <mergeCell ref="D14:D16"/>
    <mergeCell ref="A30:A32"/>
    <mergeCell ref="D30:D32"/>
    <mergeCell ref="A10:A12"/>
    <mergeCell ref="D1:F3"/>
    <mergeCell ref="A5:J5"/>
    <mergeCell ref="D10:D12"/>
    <mergeCell ref="A6:A8"/>
    <mergeCell ref="B51:B53"/>
    <mergeCell ref="B56:B58"/>
    <mergeCell ref="B60:B62"/>
    <mergeCell ref="A54:I54"/>
    <mergeCell ref="A50:I50"/>
    <mergeCell ref="G144:J145"/>
    <mergeCell ref="A144:E145"/>
    <mergeCell ref="A141:E142"/>
    <mergeCell ref="G141:J142"/>
    <mergeCell ref="F141:F142"/>
    <mergeCell ref="A64:J64"/>
    <mergeCell ref="A69:A71"/>
    <mergeCell ref="D69:D71"/>
    <mergeCell ref="A73:A75"/>
    <mergeCell ref="A63:I63"/>
    <mergeCell ref="A47:A49"/>
    <mergeCell ref="D47:D49"/>
    <mergeCell ref="A59:I59"/>
    <mergeCell ref="C60:C62"/>
    <mergeCell ref="B47:B49"/>
    <mergeCell ref="A109:I109"/>
    <mergeCell ref="A105:I105"/>
    <mergeCell ref="A89:J89"/>
    <mergeCell ref="A90:A92"/>
    <mergeCell ref="D90:D92"/>
    <mergeCell ref="C90:C92"/>
    <mergeCell ref="B90:B92"/>
    <mergeCell ref="A97:I97"/>
    <mergeCell ref="D98:D100"/>
    <mergeCell ref="A106:A108"/>
    <mergeCell ref="A118:I118"/>
    <mergeCell ref="A114:I114"/>
    <mergeCell ref="A138:I138"/>
    <mergeCell ref="A130:I130"/>
    <mergeCell ref="A122:I122"/>
    <mergeCell ref="A131:A133"/>
    <mergeCell ref="D131:D133"/>
    <mergeCell ref="A135:A137"/>
    <mergeCell ref="D135:D137"/>
    <mergeCell ref="A127:A129"/>
  </mergeCells>
  <printOptions/>
  <pageMargins left="0.7086614173228347" right="0.3937007874015748" top="0.5511811023622047" bottom="0.2362204724409449" header="0.31496062992125984" footer="0.31496062992125984"/>
  <pageSetup fitToHeight="0" fitToWidth="1" horizontalDpi="600" verticalDpi="600" orientation="portrait" paperSize="9" scale="72" r:id="rId2"/>
  <rowBreaks count="2" manualBreakCount="2">
    <brk id="63" max="9" man="1"/>
    <brk id="13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2" width="13.75390625" style="0" customWidth="1"/>
    <col min="4" max="4" width="21.75390625" style="0" customWidth="1"/>
    <col min="6" max="6" width="13.25390625" style="0" customWidth="1"/>
  </cols>
  <sheetData>
    <row r="1" ht="13.5" thickBot="1"/>
    <row r="2" spans="1:6" s="1" customFormat="1" ht="30" customHeight="1" thickBot="1">
      <c r="A2" s="22" t="s">
        <v>72</v>
      </c>
      <c r="B2" s="16" t="s">
        <v>1</v>
      </c>
      <c r="C2" s="16" t="s">
        <v>73</v>
      </c>
      <c r="D2" s="17" t="s">
        <v>0</v>
      </c>
      <c r="E2" s="18" t="s">
        <v>5</v>
      </c>
      <c r="F2" s="31" t="s">
        <v>2</v>
      </c>
    </row>
    <row r="3" spans="1:6" ht="16.5" thickTop="1">
      <c r="A3" s="122">
        <v>4</v>
      </c>
      <c r="B3" s="119" t="s">
        <v>51</v>
      </c>
      <c r="C3" s="25">
        <v>1</v>
      </c>
      <c r="D3" s="26" t="s">
        <v>97</v>
      </c>
      <c r="E3" s="25">
        <v>1958</v>
      </c>
      <c r="F3" s="33">
        <v>0.7569444444444445</v>
      </c>
    </row>
    <row r="4" spans="1:6" ht="15.75">
      <c r="A4" s="123"/>
      <c r="B4" s="120"/>
      <c r="C4" s="7">
        <v>2</v>
      </c>
      <c r="D4" s="8" t="s">
        <v>45</v>
      </c>
      <c r="E4" s="7">
        <v>1978</v>
      </c>
      <c r="F4" s="32">
        <v>0.7569444444444445</v>
      </c>
    </row>
    <row r="5" spans="1:6" ht="16.5" thickBot="1">
      <c r="A5" s="124"/>
      <c r="B5" s="121"/>
      <c r="C5" s="27">
        <v>3</v>
      </c>
      <c r="D5" s="28" t="s">
        <v>96</v>
      </c>
      <c r="E5" s="27">
        <v>1961</v>
      </c>
      <c r="F5" s="34">
        <v>0.7569444444444445</v>
      </c>
    </row>
    <row r="6" ht="13.5" thickTop="1"/>
  </sheetData>
  <sheetProtection/>
  <mergeCells count="2">
    <mergeCell ref="B3:B5"/>
    <mergeCell ref="A3:A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2018-02-26T04:37:30Z</cp:lastPrinted>
  <dcterms:created xsi:type="dcterms:W3CDTF">2006-12-22T15:04:29Z</dcterms:created>
  <dcterms:modified xsi:type="dcterms:W3CDTF">2018-02-27T02:37:52Z</dcterms:modified>
  <cp:category/>
  <cp:version/>
  <cp:contentType/>
  <cp:contentStatus/>
</cp:coreProperties>
</file>